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EXCEL\Stasia\"/>
    </mc:Choice>
  </mc:AlternateContent>
  <bookViews>
    <workbookView xWindow="480" yWindow="120" windowWidth="11355" windowHeight="8700" tabRatio="828" firstSheet="11" activeTab="17"/>
  </bookViews>
  <sheets>
    <sheet name="Zadanie 0" sheetId="52" r:id="rId1"/>
    <sheet name="Zadanie 0.1" sheetId="53" r:id="rId2"/>
    <sheet name="priorytet operatorów" sheetId="54" r:id="rId3"/>
    <sheet name="Zadanie 1" sheetId="40" r:id="rId4"/>
    <sheet name="zadanie 1a" sheetId="45" r:id="rId5"/>
    <sheet name="Zadanie 2" sheetId="33" r:id="rId6"/>
    <sheet name="Zadanie 3" sheetId="34" r:id="rId7"/>
    <sheet name="Zadanie 4" sheetId="32" r:id="rId8"/>
    <sheet name="Zadanie 5" sheetId="23" r:id="rId9"/>
    <sheet name="Zadanie 6" sheetId="18" r:id="rId10"/>
    <sheet name="Zadanie 7" sheetId="27" r:id="rId11"/>
    <sheet name="Zadanie 8" sheetId="41" r:id="rId12"/>
    <sheet name="Zadanie 9" sheetId="43" r:id="rId13"/>
    <sheet name="Zadanie 10" sheetId="47" r:id="rId14"/>
    <sheet name="Zadanie 11" sheetId="49" r:id="rId15"/>
    <sheet name="Arkusz1" sheetId="44" state="hidden" r:id="rId16"/>
    <sheet name="Zadanie 12" sheetId="51" r:id="rId17"/>
    <sheet name="wyszukaj pionowo" sheetId="60" r:id="rId18"/>
    <sheet name="pytania tab1" sheetId="55" r:id="rId19"/>
    <sheet name="tab1" sheetId="56" r:id="rId20"/>
    <sheet name="pyt tab2 tab 3" sheetId="57" r:id="rId21"/>
    <sheet name="tab2" sheetId="58" r:id="rId22"/>
    <sheet name="tab3" sheetId="59" r:id="rId23"/>
  </sheets>
  <externalReferences>
    <externalReference r:id="rId24"/>
    <externalReference r:id="rId25"/>
    <externalReference r:id="rId26"/>
  </externalReferences>
  <definedNames>
    <definedName name="_xlnm._FilterDatabase" localSheetId="3" hidden="1">'Zadanie 1'!$J$12:$J$46</definedName>
    <definedName name="_xlnm._FilterDatabase" localSheetId="8" hidden="1">'Zadanie 5'!$A$15:$K$27</definedName>
    <definedName name="_VAT22">0.22</definedName>
    <definedName name="behawior">[1]SŁOWNIK!$B$2:$B$15</definedName>
    <definedName name="Cena">[2]Scenariusze!$C$4</definedName>
    <definedName name="czynności">[1]SŁOWNIK!$E$2:$E$12</definedName>
    <definedName name="dane" localSheetId="13">#REF!,#REF!,#REF!,#REF!</definedName>
    <definedName name="dane" localSheetId="4">#REF!,#REF!,#REF!,#REF!</definedName>
    <definedName name="dane">#REF!,#REF!,#REF!,#REF!</definedName>
    <definedName name="dzial" localSheetId="13">#REF!</definedName>
    <definedName name="dzial">#REF!</definedName>
    <definedName name="Dział" localSheetId="13">#REF!</definedName>
    <definedName name="Dział">#REF!</definedName>
    <definedName name="Green" localSheetId="14">#REF!</definedName>
    <definedName name="Green">#REF!</definedName>
    <definedName name="Hungary" localSheetId="14">#REF!</definedName>
    <definedName name="Hungary">#REF!</definedName>
    <definedName name="KLIENT" localSheetId="13">#REF!</definedName>
    <definedName name="KLIENT">#REF!</definedName>
    <definedName name="liczba" localSheetId="13">#REF!</definedName>
    <definedName name="liczba">#REF!</definedName>
    <definedName name="_xlnm.Print_Area" localSheetId="5">'Zadanie 2'!$A$6:$E$37</definedName>
    <definedName name="_xlnm.Print_Area" localSheetId="7">'Zadanie 4'!$F$9:$L$38</definedName>
    <definedName name="pf" localSheetId="13">#REF!</definedName>
    <definedName name="pf">#REF!</definedName>
    <definedName name="Poland" localSheetId="14">#REF!</definedName>
    <definedName name="Poland">#REF!</definedName>
    <definedName name="PRAC">[3]DataLista!$A$2:$A$68</definedName>
    <definedName name="pracownik" localSheetId="13">#REF!</definedName>
    <definedName name="pracownik">#REF!</definedName>
    <definedName name="produkt" localSheetId="13">#REF!</definedName>
    <definedName name="produkt">#REF!</definedName>
    <definedName name="punkty">[1]SŁOWNIK!$D$2:$D$5</definedName>
    <definedName name="Red" localSheetId="14">#REF!</definedName>
    <definedName name="Red">#REF!</definedName>
    <definedName name="Samochody" localSheetId="13">#REF!</definedName>
    <definedName name="Samochody">#REF!</definedName>
    <definedName name="struktura">[1]SŁOWNIK!$A$2:$A$7</definedName>
    <definedName name="Udział">[2]Scenariusze!$C$10</definedName>
    <definedName name="wdrożenie">[1]SŁOWNIK!$C$2:$C$4</definedName>
    <definedName name="Yellow" localSheetId="14">#REF!</definedName>
    <definedName name="Yellow">#REF!</definedName>
    <definedName name="Zysk">[2]Scenariusze!$C$9</definedName>
  </definedNames>
  <calcPr calcId="152511"/>
</workbook>
</file>

<file path=xl/calcChain.xml><?xml version="1.0" encoding="utf-8"?>
<calcChain xmlns="http://schemas.openxmlformats.org/spreadsheetml/2006/main">
  <c r="O17" i="45" l="1"/>
  <c r="D36" i="47"/>
  <c r="E38" i="27" l="1"/>
  <c r="G38" i="27" l="1"/>
</calcChain>
</file>

<file path=xl/comments1.xml><?xml version="1.0" encoding="utf-8"?>
<comments xmlns="http://schemas.openxmlformats.org/spreadsheetml/2006/main">
  <authors>
    <author>Tartanus M</author>
    <author>Małgorzata</author>
    <author xml:space="preserve"> Malgorzata</author>
    <author>danuta</author>
  </authors>
  <commentLis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Tartanus M:</t>
        </r>
        <r>
          <rPr>
            <sz val="8"/>
            <color indexed="81"/>
            <rFont val="Tahoma"/>
            <family val="2"/>
            <charset val="238"/>
          </rPr>
          <t xml:space="preserve">
=LEWY()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  <charset val="238"/>
          </rPr>
          <t>Tartanus M:</t>
        </r>
        <r>
          <rPr>
            <sz val="8"/>
            <color indexed="81"/>
            <rFont val="Tahoma"/>
            <family val="2"/>
            <charset val="238"/>
          </rPr>
          <t xml:space="preserve">
=FRAGMENT.TEKSTU()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  <charset val="238"/>
          </rPr>
          <t>Tartanus M:</t>
        </r>
        <r>
          <rPr>
            <sz val="8"/>
            <color indexed="81"/>
            <rFont val="Tahoma"/>
            <family val="2"/>
            <charset val="238"/>
          </rPr>
          <t xml:space="preserve">
=Prawy()
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  <charset val="238"/>
          </rPr>
          <t>Tartanus M:</t>
        </r>
        <r>
          <rPr>
            <sz val="8"/>
            <color indexed="81"/>
            <rFont val="Tahoma"/>
            <family val="2"/>
            <charset val="238"/>
          </rPr>
          <t xml:space="preserve">
ctrl + H 
. Zmień ,</t>
        </r>
      </text>
    </comment>
    <comment ref="M7" authorId="0" shapeId="0">
      <text>
        <r>
          <rPr>
            <b/>
            <sz val="8"/>
            <color indexed="81"/>
            <rFont val="Tahoma"/>
            <family val="2"/>
            <charset val="238"/>
          </rPr>
          <t>Tartanus M:</t>
        </r>
        <r>
          <rPr>
            <sz val="8"/>
            <color indexed="81"/>
            <rFont val="Tahoma"/>
            <family val="2"/>
            <charset val="238"/>
          </rPr>
          <t xml:space="preserve">
=DL()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  <charset val="238"/>
          </rPr>
          <t>Tartanus M:</t>
        </r>
        <r>
          <rPr>
            <sz val="8"/>
            <color indexed="81"/>
            <rFont val="Tahoma"/>
            <family val="2"/>
            <charset val="238"/>
          </rPr>
          <t xml:space="preserve">
=USUŃ.ZBĘDNE.ODSTĘPY()</t>
        </r>
      </text>
    </comment>
    <comment ref="P7" authorId="1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Lewy(Znajdź())</t>
        </r>
      </text>
    </comment>
    <comment ref="Q7" authorId="1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Prawy(Dl()-Znajdź())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  <charset val="238"/>
          </rPr>
          <t>Tartanus M:</t>
        </r>
        <r>
          <rPr>
            <sz val="8"/>
            <color indexed="81"/>
            <rFont val="Tahoma"/>
            <family val="2"/>
            <charset val="238"/>
          </rPr>
          <t xml:space="preserve">
=złącz.teksty()</t>
        </r>
      </text>
    </comment>
    <comment ref="U7" authorId="1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Dziś()
</t>
        </r>
      </text>
    </comment>
    <comment ref="AD7" authorId="2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 Malgorzata:
</t>
        </r>
        <r>
          <rPr>
            <sz val="8"/>
            <color indexed="81"/>
            <rFont val="Tahoma"/>
            <family val="2"/>
            <charset val="238"/>
          </rPr>
          <t>DZIŚ()-C2</t>
        </r>
      </text>
    </comment>
    <comment ref="AE7" authorId="2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 Malgorzata:</t>
        </r>
        <r>
          <rPr>
            <sz val="8"/>
            <color indexed="81"/>
            <rFont val="Tahoma"/>
            <family val="2"/>
            <charset val="238"/>
          </rPr>
          <t xml:space="preserve">
=TEKST()
</t>
        </r>
      </text>
    </comment>
    <comment ref="AF7" authorId="2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 Malgorzata:</t>
        </r>
        <r>
          <rPr>
            <sz val="8"/>
            <color indexed="81"/>
            <rFont val="Tahoma"/>
            <family val="2"/>
            <charset val="238"/>
          </rPr>
          <t xml:space="preserve">
=NETWORKDAYS()
</t>
        </r>
      </text>
    </comment>
    <comment ref="U8" authorId="1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Teraz()</t>
        </r>
      </text>
    </comment>
    <comment ref="U9" authorId="1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Dzień()</t>
        </r>
      </text>
    </comment>
    <comment ref="U10" authorId="1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Miesiąc()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Tartanus M:</t>
        </r>
        <r>
          <rPr>
            <sz val="8"/>
            <color indexed="81"/>
            <rFont val="Tahoma"/>
            <family val="2"/>
            <charset val="238"/>
          </rPr>
          <t xml:space="preserve">
Malgorzata: polecenie długość tekstu</t>
        </r>
      </text>
    </comment>
    <comment ref="U11" authorId="1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Rok()</t>
        </r>
      </text>
    </comment>
    <comment ref="U12" authorId="1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Dzień.Tygodnia</t>
        </r>
      </text>
    </comment>
    <comment ref="U13" authorId="1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WEEKNUM()</t>
        </r>
      </text>
    </comment>
    <comment ref="U14" authorId="1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TEKST()</t>
        </r>
      </text>
    </comment>
    <comment ref="U15" authorId="1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EOMONTH()+1</t>
        </r>
      </text>
    </comment>
    <comment ref="C18" authorId="1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Tylko godziny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238"/>
          </rPr>
          <t>Tartanus M:</t>
        </r>
        <r>
          <rPr>
            <sz val="8"/>
            <color indexed="81"/>
            <rFont val="Tahoma"/>
            <family val="2"/>
            <charset val="238"/>
          </rPr>
          <t xml:space="preserve">
UWAGA!
WPISZ FORMUŁĘ OD KOMÓKI B28
B28=B27+1</t>
        </r>
      </text>
    </comment>
    <comment ref="C25" authorId="3" shapeId="0">
      <text>
        <r>
          <rPr>
            <b/>
            <sz val="9"/>
            <color indexed="81"/>
            <rFont val="Tahoma"/>
            <family val="2"/>
            <charset val="238"/>
          </rPr>
          <t>Małgorzata:</t>
        </r>
        <r>
          <rPr>
            <sz val="9"/>
            <color indexed="81"/>
            <rFont val="Tahoma"/>
            <family val="2"/>
            <charset val="238"/>
          </rPr>
          <t xml:space="preserve">
=DZIEŃ.TYG(B27;2)&lt;6</t>
        </r>
      </text>
    </comment>
    <comment ref="D25" authorId="3" shapeId="0">
      <text>
        <r>
          <rPr>
            <b/>
            <sz val="9"/>
            <color indexed="81"/>
            <rFont val="Tahoma"/>
            <family val="2"/>
            <charset val="238"/>
          </rPr>
          <t>Małgorzata:</t>
        </r>
        <r>
          <rPr>
            <sz val="9"/>
            <color indexed="81"/>
            <rFont val="Tahoma"/>
            <family val="2"/>
            <charset val="238"/>
          </rPr>
          <t xml:space="preserve">
=LEWY(D27;4)="FFS/"
</t>
        </r>
      </text>
    </comment>
    <comment ref="E25" authorId="3" shapeId="0">
      <text>
        <r>
          <rPr>
            <b/>
            <sz val="9"/>
            <color indexed="81"/>
            <rFont val="Tahoma"/>
            <family val="2"/>
            <charset val="238"/>
          </rPr>
          <t>Małgorzata:</t>
        </r>
        <r>
          <rPr>
            <sz val="9"/>
            <color indexed="81"/>
            <rFont val="Tahoma"/>
            <family val="2"/>
            <charset val="238"/>
          </rPr>
          <t xml:space="preserve">
=ISEVEN(D27)</t>
        </r>
      </text>
    </comment>
    <comment ref="F25" authorId="3" shapeId="0">
      <text>
        <r>
          <rPr>
            <b/>
            <sz val="9"/>
            <color indexed="81"/>
            <rFont val="Tahoma"/>
            <family val="2"/>
            <charset val="238"/>
          </rPr>
          <t>Małgorzata:</t>
        </r>
        <r>
          <rPr>
            <sz val="9"/>
            <color indexed="81"/>
            <rFont val="Tahoma"/>
            <family val="2"/>
            <charset val="238"/>
          </rPr>
          <t xml:space="preserve">
=ISODD(E27)</t>
        </r>
      </text>
    </comment>
  </commentList>
</comments>
</file>

<file path=xl/comments2.xml><?xml version="1.0" encoding="utf-8"?>
<comments xmlns="http://schemas.openxmlformats.org/spreadsheetml/2006/main">
  <authors>
    <author>Małgorzata</author>
  </authors>
  <commentList>
    <comment ref="F12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Małgorzata:</t>
        </r>
        <r>
          <rPr>
            <sz val="8"/>
            <color indexed="81"/>
            <rFont val="Tahoma"/>
            <family val="2"/>
            <charset val="238"/>
          </rPr>
          <t xml:space="preserve">
Jeżeli()</t>
        </r>
      </text>
    </comment>
  </commentList>
</comments>
</file>

<file path=xl/sharedStrings.xml><?xml version="1.0" encoding="utf-8"?>
<sst xmlns="http://schemas.openxmlformats.org/spreadsheetml/2006/main" count="3382" uniqueCount="1105">
  <si>
    <t>Nazwisko</t>
  </si>
  <si>
    <t>Kowalski</t>
  </si>
  <si>
    <t>Jan</t>
  </si>
  <si>
    <t>Nowak</t>
  </si>
  <si>
    <t>Maria</t>
  </si>
  <si>
    <t>Suma</t>
  </si>
  <si>
    <t>Lp.</t>
  </si>
  <si>
    <t>Krzysztof</t>
  </si>
  <si>
    <t>Ewa</t>
  </si>
  <si>
    <t>Zofia</t>
  </si>
  <si>
    <t>Miesiąc</t>
  </si>
  <si>
    <t>Waluta</t>
  </si>
  <si>
    <t>Cena</t>
  </si>
  <si>
    <t>Cena w zł</t>
  </si>
  <si>
    <t>USD</t>
  </si>
  <si>
    <t>Imię</t>
  </si>
  <si>
    <t>Razem</t>
  </si>
  <si>
    <t>Kwota</t>
  </si>
  <si>
    <t>Podatek</t>
  </si>
  <si>
    <t>Wartość</t>
  </si>
  <si>
    <t>Baton</t>
  </si>
  <si>
    <t>średnia</t>
  </si>
  <si>
    <t>Data zakupu</t>
  </si>
  <si>
    <t>Kamil</t>
  </si>
  <si>
    <t>Adam</t>
  </si>
  <si>
    <t>Paweł</t>
  </si>
  <si>
    <t>Styczeń</t>
  </si>
  <si>
    <t>Luty</t>
  </si>
  <si>
    <t>Marzec</t>
  </si>
  <si>
    <t>Kwiecień</t>
  </si>
  <si>
    <t>Maj</t>
  </si>
  <si>
    <t>Czerwiec</t>
  </si>
  <si>
    <t>10 - 16</t>
  </si>
  <si>
    <t>Klient</t>
  </si>
  <si>
    <t>Nr Klienta</t>
  </si>
  <si>
    <t>NIP</t>
  </si>
  <si>
    <t>REGON</t>
  </si>
  <si>
    <t>Market</t>
  </si>
  <si>
    <t>Wytwórnia</t>
  </si>
  <si>
    <t>Studio</t>
  </si>
  <si>
    <t>Data rozpoczęcia delegacji</t>
  </si>
  <si>
    <t>Godzina rozpoczęcia delegacji</t>
  </si>
  <si>
    <t>Data zakończenia delegacji</t>
  </si>
  <si>
    <t>Godzina zakończenia delegacji</t>
  </si>
  <si>
    <t>Tylko wartość większa od poprzedniej o 1</t>
  </si>
  <si>
    <t>Tylko daty z pominięciem sobót i niedziel</t>
  </si>
  <si>
    <t>Tylko parzyste</t>
  </si>
  <si>
    <t>Tylko nieparzyste</t>
  </si>
  <si>
    <t>Data</t>
  </si>
  <si>
    <t>Nr dok</t>
  </si>
  <si>
    <t>Parzyste</t>
  </si>
  <si>
    <t>Nieparzyste</t>
  </si>
  <si>
    <t>Nr dok. Zaczynający się od FFS/</t>
  </si>
  <si>
    <t>Wyodrębnij analitykę konta</t>
  </si>
  <si>
    <t>Zamień podane poniżej kwoty tak, aby można je było dodawać</t>
  </si>
  <si>
    <t>Oblicz ile znaków jest w komórce po lewej stronie</t>
  </si>
  <si>
    <t>Usuń zbędne odstępy z komórek w kolumnie F</t>
  </si>
  <si>
    <t>Opis</t>
  </si>
  <si>
    <t>Odziel imię od nazwiska</t>
  </si>
  <si>
    <t>Napisz nazwsko i imię pracownika</t>
  </si>
  <si>
    <t>Danuta Woźnica</t>
  </si>
  <si>
    <t>Adrianna Biedrzyńska</t>
  </si>
  <si>
    <t xml:space="preserve">527-00-12-256   </t>
  </si>
  <si>
    <t>Jan Kowalski</t>
  </si>
  <si>
    <t>528-01-01-002</t>
  </si>
  <si>
    <t>Dorota Bielecka</t>
  </si>
  <si>
    <t>Muhamat Ali</t>
  </si>
  <si>
    <t>Wstaw dzisiejszą datę używając funkcji</t>
  </si>
  <si>
    <t>Wstaw dzisiejszą datę wraz z godziną używając funkcji</t>
  </si>
  <si>
    <t>Używając odpowiedniej funkcji zamień datę zapisaną w jednym formacie, na inny format.</t>
  </si>
  <si>
    <t>Używając odpowiedniej funkcji zamień datę dzisiejszą na datę pierwszego dnia kolejnego miesiąca.</t>
  </si>
  <si>
    <t>Lp</t>
  </si>
  <si>
    <t>Uwagi</t>
  </si>
  <si>
    <t>Wydatki</t>
  </si>
  <si>
    <t xml:space="preserve">113-11-38-799  </t>
  </si>
  <si>
    <t xml:space="preserve">   113-113-78-17</t>
  </si>
  <si>
    <t>Stopień awansu</t>
  </si>
  <si>
    <t>Staż pracy</t>
  </si>
  <si>
    <t>Pensja zasadnicza</t>
  </si>
  <si>
    <t>Dodatek stażowy</t>
  </si>
  <si>
    <t>Premia motywacyjna</t>
  </si>
  <si>
    <t>Wynagrodzenie brutto</t>
  </si>
  <si>
    <t>Wynagrodzenie po odliczeniu podatku</t>
  </si>
  <si>
    <t>Abacka</t>
  </si>
  <si>
    <t>Beata</t>
  </si>
  <si>
    <t>mianowany</t>
  </si>
  <si>
    <t>Baran</t>
  </si>
  <si>
    <t>Krystyna</t>
  </si>
  <si>
    <t>dyplomowany</t>
  </si>
  <si>
    <t>Donat</t>
  </si>
  <si>
    <t>Urszula</t>
  </si>
  <si>
    <t>Iksński</t>
  </si>
  <si>
    <t>Roman</t>
  </si>
  <si>
    <t>Kruk</t>
  </si>
  <si>
    <t>Aldona</t>
  </si>
  <si>
    <t>Mazur</t>
  </si>
  <si>
    <t>Agata</t>
  </si>
  <si>
    <t>kontraktowy</t>
  </si>
  <si>
    <t>Nowacka</t>
  </si>
  <si>
    <t>Pazur</t>
  </si>
  <si>
    <t>Alicja</t>
  </si>
  <si>
    <t>Rakowska</t>
  </si>
  <si>
    <t>Natalia</t>
  </si>
  <si>
    <t>Zalewska</t>
  </si>
  <si>
    <t>Jolanta</t>
  </si>
  <si>
    <t>Towar</t>
  </si>
  <si>
    <t>Liczba sztuk</t>
  </si>
  <si>
    <t>telewizor</t>
  </si>
  <si>
    <t>radio</t>
  </si>
  <si>
    <t>komputer</t>
  </si>
  <si>
    <t>aparat</t>
  </si>
  <si>
    <t>pralka</t>
  </si>
  <si>
    <t>DNI</t>
  </si>
  <si>
    <t>DZIŚ</t>
  </si>
  <si>
    <t>ARABSKIE</t>
  </si>
  <si>
    <t>RZYMSKIE</t>
  </si>
  <si>
    <t>Dane firmy</t>
  </si>
  <si>
    <t>Dane osoby używającej pojazd</t>
  </si>
  <si>
    <t>Nr rejestracji pojazdu</t>
  </si>
  <si>
    <t>Pojemność silnika:</t>
  </si>
  <si>
    <r>
      <t>cm</t>
    </r>
    <r>
      <rPr>
        <vertAlign val="superscript"/>
        <sz val="12"/>
        <color indexed="8"/>
        <rFont val="Verdana"/>
        <family val="2"/>
        <charset val="238"/>
      </rPr>
      <t>3</t>
    </r>
  </si>
  <si>
    <t>Nr kolejny wpisu</t>
  </si>
  <si>
    <t>Data wyjazdu</t>
  </si>
  <si>
    <t xml:space="preserve">Cel wyjazdu </t>
  </si>
  <si>
    <t>Opis trasy</t>
  </si>
  <si>
    <t>Liczba faktycznie przejechanych kilometrów</t>
  </si>
  <si>
    <t xml:space="preserve"> Stawka za 1 kilometr przebiegu</t>
  </si>
  <si>
    <t>Podpis podatnika</t>
  </si>
  <si>
    <t>Do zapłaty</t>
  </si>
  <si>
    <t>wysokość płacy</t>
  </si>
  <si>
    <t>wysokość dofinansowania</t>
  </si>
  <si>
    <t>nazwisko</t>
  </si>
  <si>
    <t>imię</t>
  </si>
  <si>
    <t>poniżej 1800 zł.</t>
  </si>
  <si>
    <t>Aberacka</t>
  </si>
  <si>
    <t>1800zł.  do  2000zł.</t>
  </si>
  <si>
    <t>Abracki</t>
  </si>
  <si>
    <t>Robert</t>
  </si>
  <si>
    <t>Powyżej  2000zł.</t>
  </si>
  <si>
    <t>Balica</t>
  </si>
  <si>
    <t>dofinansowanie</t>
  </si>
  <si>
    <t>łączna kwota</t>
  </si>
  <si>
    <t>Barski</t>
  </si>
  <si>
    <t>średnio na pracownika</t>
  </si>
  <si>
    <t>Bell</t>
  </si>
  <si>
    <t>Feliks</t>
  </si>
  <si>
    <t>Beryl</t>
  </si>
  <si>
    <t>Binder</t>
  </si>
  <si>
    <t>Julia</t>
  </si>
  <si>
    <t>Binga</t>
  </si>
  <si>
    <t>Biński</t>
  </si>
  <si>
    <t>Sebastian</t>
  </si>
  <si>
    <t>Borel</t>
  </si>
  <si>
    <t>Joanna</t>
  </si>
  <si>
    <t>Borski</t>
  </si>
  <si>
    <t>Car</t>
  </si>
  <si>
    <t>Dawid</t>
  </si>
  <si>
    <t>Koszt wycieczki 
na jedną osobę</t>
  </si>
  <si>
    <t>Udzielane zniżki</t>
  </si>
  <si>
    <t>5 - 10 osób</t>
  </si>
  <si>
    <t>więcej niż 10 osób</t>
  </si>
  <si>
    <t>Liczba osób 
w zorganizowanej grupie</t>
  </si>
  <si>
    <t>koszt wycieczki</t>
  </si>
  <si>
    <t>zniżka</t>
  </si>
  <si>
    <t>koszt po zniżce</t>
  </si>
  <si>
    <t>Koszt wycieczki 
na jedną osobę
 po zniżce</t>
  </si>
  <si>
    <t xml:space="preserve">Nazwisko </t>
  </si>
  <si>
    <t>Miejscowe</t>
  </si>
  <si>
    <t>Zamiejscowe</t>
  </si>
  <si>
    <t>Międzynarodowe</t>
  </si>
  <si>
    <t>Należność</t>
  </si>
  <si>
    <t>Malinowska</t>
  </si>
  <si>
    <t>Katarzyna</t>
  </si>
  <si>
    <t>Romanowski</t>
  </si>
  <si>
    <t>Grzegorz</t>
  </si>
  <si>
    <t>Zawadzka</t>
  </si>
  <si>
    <t>Justyna</t>
  </si>
  <si>
    <t>Rozmowy w zł/min</t>
  </si>
  <si>
    <t>Abonament</t>
  </si>
  <si>
    <t>Liczba</t>
  </si>
  <si>
    <t>Dokładność</t>
  </si>
  <si>
    <t>Wartość po zaokrągleniu</t>
  </si>
  <si>
    <t>Parametr dla funkcji ZAOKR</t>
  </si>
  <si>
    <t>setki</t>
  </si>
  <si>
    <t>dziesiątki</t>
  </si>
  <si>
    <t>liczba całkowita</t>
  </si>
  <si>
    <t>dwa miejsca po przecinku</t>
  </si>
  <si>
    <t>cztery miejsca po przecinku</t>
  </si>
  <si>
    <t>jedno miejsce po przecinku</t>
  </si>
  <si>
    <t>tysiące</t>
  </si>
  <si>
    <t>trzy miejsca po przecinku</t>
  </si>
  <si>
    <t>Trasa</t>
  </si>
  <si>
    <t>Cena [euro]</t>
  </si>
  <si>
    <t>Cena [zł]</t>
  </si>
  <si>
    <t>Kurs euro</t>
  </si>
  <si>
    <t>Warszawa</t>
  </si>
  <si>
    <t>Londyn</t>
  </si>
  <si>
    <t>Paryż</t>
  </si>
  <si>
    <t>Ateny</t>
  </si>
  <si>
    <t>Lizbona</t>
  </si>
  <si>
    <t>Madryt</t>
  </si>
  <si>
    <t>Rzym</t>
  </si>
  <si>
    <t>Zakup towarów z rabatem</t>
  </si>
  <si>
    <t>Rabat 5% powyżej 50 zł</t>
  </si>
  <si>
    <t>mysz</t>
  </si>
  <si>
    <t>dyskietki</t>
  </si>
  <si>
    <t>plyty CD</t>
  </si>
  <si>
    <t>płyty DVD</t>
  </si>
  <si>
    <t>głośniki</t>
  </si>
  <si>
    <t>papier/ryzy</t>
  </si>
  <si>
    <t>tusz do drukarki</t>
  </si>
  <si>
    <t>nr</t>
  </si>
  <si>
    <t>dzień</t>
  </si>
  <si>
    <t>rano</t>
  </si>
  <si>
    <t>wieczorem</t>
  </si>
  <si>
    <t>minimalna</t>
  </si>
  <si>
    <t>maksymalna</t>
  </si>
  <si>
    <t>PLN</t>
  </si>
  <si>
    <t>Suma USD</t>
  </si>
  <si>
    <t>Suma PLN</t>
  </si>
  <si>
    <t>Zamówienie do biura</t>
  </si>
  <si>
    <t>Artykuł</t>
  </si>
  <si>
    <t>Stan</t>
  </si>
  <si>
    <t>Potrzeby</t>
  </si>
  <si>
    <t>Zamawiać?</t>
  </si>
  <si>
    <t>Ile?</t>
  </si>
  <si>
    <t>Zaliczka</t>
  </si>
  <si>
    <t>Zeszyty</t>
  </si>
  <si>
    <t>Długopisy</t>
  </si>
  <si>
    <t>Gumki</t>
  </si>
  <si>
    <t>Flamastry</t>
  </si>
  <si>
    <t>Korektory</t>
  </si>
  <si>
    <t>Spinacze</t>
  </si>
  <si>
    <t>Bruliony</t>
  </si>
  <si>
    <t>Kartony</t>
  </si>
  <si>
    <t>Ołówki</t>
  </si>
  <si>
    <t>Pisaki</t>
  </si>
  <si>
    <t>Płyty</t>
  </si>
  <si>
    <t>Dochody</t>
  </si>
  <si>
    <t>Zysk</t>
  </si>
  <si>
    <t>Lipiec</t>
  </si>
  <si>
    <t>Sierpień</t>
  </si>
  <si>
    <t>Wrzesień</t>
  </si>
  <si>
    <t>Październik</t>
  </si>
  <si>
    <t>Listopad</t>
  </si>
  <si>
    <t>Grudzień</t>
  </si>
  <si>
    <t>Razem:</t>
  </si>
  <si>
    <t>Zamawiający</t>
  </si>
  <si>
    <t>Ilość/kg</t>
  </si>
  <si>
    <t>Cena/kg</t>
  </si>
  <si>
    <t>Wartość towaru</t>
  </si>
  <si>
    <t>Rodzaj płatności</t>
  </si>
  <si>
    <t>Leski</t>
  </si>
  <si>
    <t>pomarańcze</t>
  </si>
  <si>
    <t>KARTA</t>
  </si>
  <si>
    <t>Maczek</t>
  </si>
  <si>
    <t>żurawina</t>
  </si>
  <si>
    <t>GOTÓWKA</t>
  </si>
  <si>
    <t>Miller</t>
  </si>
  <si>
    <t>banany</t>
  </si>
  <si>
    <t>CZEK</t>
  </si>
  <si>
    <t>Goldberg</t>
  </si>
  <si>
    <t>śliwki</t>
  </si>
  <si>
    <t>Abramowicz</t>
  </si>
  <si>
    <t>cytryny</t>
  </si>
  <si>
    <t>jabłka</t>
  </si>
  <si>
    <t>Ruda</t>
  </si>
  <si>
    <t>Lanik</t>
  </si>
  <si>
    <t>gruszki</t>
  </si>
  <si>
    <t>Kania</t>
  </si>
  <si>
    <t>Welicki</t>
  </si>
  <si>
    <t>Smok</t>
  </si>
  <si>
    <t>czereśnie</t>
  </si>
  <si>
    <t>Martin</t>
  </si>
  <si>
    <t>brzoskwinie</t>
  </si>
  <si>
    <t>Keln</t>
  </si>
  <si>
    <t>Stawicki</t>
  </si>
  <si>
    <t>wiśnie</t>
  </si>
  <si>
    <t>Czowski</t>
  </si>
  <si>
    <t>Chojnacki</t>
  </si>
  <si>
    <t>Lin</t>
  </si>
  <si>
    <t>Albert</t>
  </si>
  <si>
    <t>Lemska</t>
  </si>
  <si>
    <t>Szczygieł</t>
  </si>
  <si>
    <t>Silwer</t>
  </si>
  <si>
    <t>Foniecki</t>
  </si>
  <si>
    <t>Sawicka</t>
  </si>
  <si>
    <t>Henczak</t>
  </si>
  <si>
    <t>Siwicki</t>
  </si>
  <si>
    <t>Sikora</t>
  </si>
  <si>
    <t>Alkowski</t>
  </si>
  <si>
    <t>Batecka</t>
  </si>
  <si>
    <t>Reski</t>
  </si>
  <si>
    <t>Planczak</t>
  </si>
  <si>
    <t>Coniak</t>
  </si>
  <si>
    <t>Alska</t>
  </si>
  <si>
    <t>Cygowski</t>
  </si>
  <si>
    <t xml:space="preserve">700-800-00-00      </t>
  </si>
  <si>
    <t>Konto</t>
  </si>
  <si>
    <t>Wyodrębnij konto syntetyczne</t>
  </si>
  <si>
    <t>401-ZARZA-005</t>
  </si>
  <si>
    <t>406-SPRZE-001</t>
  </si>
  <si>
    <t>406-SPRZE-002</t>
  </si>
  <si>
    <t>406-MARKE-001</t>
  </si>
  <si>
    <t>406-MARKE-002</t>
  </si>
  <si>
    <t>Ilość dni przechowywania</t>
  </si>
  <si>
    <t>Kwota przysługująca</t>
  </si>
  <si>
    <t>Cena za km</t>
  </si>
  <si>
    <t>&gt;900 cm3</t>
  </si>
  <si>
    <t>&lt;poniżej 900 cm3</t>
  </si>
  <si>
    <t>3-4 osoby</t>
  </si>
  <si>
    <t>Ważność (Tak Nie)</t>
  </si>
  <si>
    <t>Nr faktury</t>
  </si>
  <si>
    <t>Data faktury</t>
  </si>
  <si>
    <t>Data księgowania</t>
  </si>
  <si>
    <t>Oblicz ile dni minęło między datą faktury a datą księgowania</t>
  </si>
  <si>
    <t>Oblicz datę płatności, jeśli przypada ona 14 dni po zaksięgowaniu faktury</t>
  </si>
  <si>
    <t>Oblicz ile dni minęło od daty zaksięgowania faktury do dziś</t>
  </si>
  <si>
    <t>W jaki dzień tygodnia była wystawona faktura?</t>
  </si>
  <si>
    <t>Policz ile minęło dni roboczych pomiędzy datą płatności a datą faktury</t>
  </si>
  <si>
    <t>Stan na początek stycznia:</t>
  </si>
  <si>
    <t>Stan na początek lutego:</t>
  </si>
  <si>
    <t>Stan na początek marca:</t>
  </si>
  <si>
    <t>Przychody:</t>
  </si>
  <si>
    <t>Wydatki:</t>
  </si>
  <si>
    <t>pensja:</t>
  </si>
  <si>
    <t>mieszkanie:</t>
  </si>
  <si>
    <t>zlecone:</t>
  </si>
  <si>
    <t>energia:</t>
  </si>
  <si>
    <t>telefon:</t>
  </si>
  <si>
    <t>żywność:</t>
  </si>
  <si>
    <t>odzież:</t>
  </si>
  <si>
    <t>inne:</t>
  </si>
  <si>
    <t>Stan na koniec stycznia:</t>
  </si>
  <si>
    <t>Stan na koniec lutego:</t>
  </si>
  <si>
    <t>WYDATKI</t>
  </si>
  <si>
    <t>Przychody</t>
  </si>
  <si>
    <t>Telefon</t>
  </si>
  <si>
    <t>Samochód</t>
  </si>
  <si>
    <t>Opłaty</t>
  </si>
  <si>
    <t>Zysk miesięczny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</si>
  <si>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</si>
  <si>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</si>
  <si>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</si>
  <si>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</si>
  <si>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</si>
  <si>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</si>
  <si>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</si>
  <si>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</si>
  <si>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</si>
  <si>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</si>
  <si>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</si>
  <si>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</si>
  <si>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Zysk roczny</t>
  </si>
  <si>
    <t>Średni zysk</t>
  </si>
  <si>
    <t>Ilość</t>
  </si>
  <si>
    <t>Procent marży:</t>
  </si>
  <si>
    <t>Koszt
 w 
Warszawie</t>
  </si>
  <si>
    <t>Koszt 
we 
Wrocławiu</t>
  </si>
  <si>
    <t>Gdzie kupić ?</t>
  </si>
  <si>
    <t>MP3</t>
  </si>
  <si>
    <t>Cena netto:</t>
  </si>
  <si>
    <t>Kwota marży:</t>
  </si>
  <si>
    <t>Cena brutto:</t>
  </si>
  <si>
    <t>Cena po zaokrągleniu</t>
  </si>
  <si>
    <t>toster</t>
  </si>
  <si>
    <t>Paczka z zakupami</t>
  </si>
  <si>
    <t>żelazko</t>
  </si>
  <si>
    <t>Nazwa</t>
  </si>
  <si>
    <t>Cena[zł/kg]</t>
  </si>
  <si>
    <t>Liczba [kg]</t>
  </si>
  <si>
    <t>ziemniaki</t>
  </si>
  <si>
    <t>marchew</t>
  </si>
  <si>
    <t>cebula</t>
  </si>
  <si>
    <t>opiekacz</t>
  </si>
  <si>
    <t>Kwota wyjściowa</t>
  </si>
  <si>
    <t>Stawka rabatu</t>
  </si>
  <si>
    <t>Kwota rabatu</t>
  </si>
  <si>
    <t>Kwota do zapłaty</t>
  </si>
  <si>
    <t>maszynka do mięsa</t>
  </si>
  <si>
    <t>lampa</t>
  </si>
  <si>
    <t>waga paczki</t>
  </si>
  <si>
    <t>koszt paczki</t>
  </si>
  <si>
    <t>Przychód</t>
  </si>
  <si>
    <t>Koszty</t>
  </si>
  <si>
    <t>Dochód</t>
  </si>
  <si>
    <t>Pensja</t>
  </si>
  <si>
    <t>% premii</t>
  </si>
  <si>
    <t>Kwota premii</t>
  </si>
  <si>
    <t>Używając odpowiedniej funkcji zamień pełną datę pokazaną w komórce V8 na dzień miesiąca</t>
  </si>
  <si>
    <t>Używając odpowiedniej funkcji zamień pełną datę pokazaną w komórce V8 na numer miesiąca</t>
  </si>
  <si>
    <t>Używając odpowiedniej funkcji zamień pełną datę pokazaną w komórce V8 na numer roku</t>
  </si>
  <si>
    <t>Używając odpowiedniej funkcji zamień datę pokazaną w komórce V7 na dzień tygodnia</t>
  </si>
  <si>
    <t>Używając odpowiedniej funkcji zamień datę pokazaną w komórce V7 na numer tygodnia</t>
  </si>
  <si>
    <t>kurs Euro</t>
  </si>
  <si>
    <t>Kategoria</t>
  </si>
  <si>
    <t>Produkt</t>
  </si>
  <si>
    <t>Cena zł</t>
  </si>
  <si>
    <t>Cena Euro</t>
  </si>
  <si>
    <t>Wartość w Euro</t>
  </si>
  <si>
    <t>Wartość Kategorii w Euro</t>
  </si>
  <si>
    <t>Udział Ilości Produktu w Kategorii</t>
  </si>
  <si>
    <t>Udział Ilości Kategorii w całości</t>
  </si>
  <si>
    <t>A</t>
  </si>
  <si>
    <t>Produkt 1</t>
  </si>
  <si>
    <t>Produkt 2</t>
  </si>
  <si>
    <t>Produkt 3</t>
  </si>
  <si>
    <t>Produkt 4</t>
  </si>
  <si>
    <t>Produkt 5</t>
  </si>
  <si>
    <t>B</t>
  </si>
  <si>
    <t>Produkt 6</t>
  </si>
  <si>
    <t>Produkt 7</t>
  </si>
  <si>
    <t>Produkt 8</t>
  </si>
  <si>
    <t>Produkt 9</t>
  </si>
  <si>
    <t>Produkt 10</t>
  </si>
  <si>
    <t>C</t>
  </si>
  <si>
    <t>Produkt 11</t>
  </si>
  <si>
    <t>Produkt 12</t>
  </si>
  <si>
    <t>Produkt 13</t>
  </si>
  <si>
    <t>Produkt 14</t>
  </si>
  <si>
    <t>Produkt 15</t>
  </si>
  <si>
    <t>D</t>
  </si>
  <si>
    <t>Produkt 16</t>
  </si>
  <si>
    <t>Produkt 17</t>
  </si>
  <si>
    <t>Produkt 18</t>
  </si>
  <si>
    <t>Produkt 19</t>
  </si>
  <si>
    <t>Produkt 20</t>
  </si>
  <si>
    <t>E</t>
  </si>
  <si>
    <t>Produkt 21</t>
  </si>
  <si>
    <t>Produkt 22</t>
  </si>
  <si>
    <t>Produkt 23</t>
  </si>
  <si>
    <t>Produkt 24</t>
  </si>
  <si>
    <t>Produkt 25</t>
  </si>
  <si>
    <t>TOTAL</t>
  </si>
  <si>
    <t>------</t>
  </si>
  <si>
    <t>-----</t>
  </si>
  <si>
    <t>oprocentowanie</t>
  </si>
  <si>
    <t>ilość lat</t>
  </si>
  <si>
    <t>kwota początkowa</t>
  </si>
  <si>
    <t>drugi sposób formuła w komórce M14</t>
  </si>
  <si>
    <t>kwota</t>
  </si>
  <si>
    <t xml:space="preserve"> </t>
  </si>
  <si>
    <t>koszt 1 STAŁY</t>
  </si>
  <si>
    <t>koszt 2 STAŁY</t>
  </si>
  <si>
    <t>koszt 3 ZMIENNY</t>
  </si>
  <si>
    <t>suma kosztów</t>
  </si>
  <si>
    <t>marża</t>
  </si>
  <si>
    <t>koszty z podatkiem</t>
  </si>
  <si>
    <t>koszt dla 999,90</t>
  </si>
  <si>
    <r>
      <t>Temperatura   [</t>
    </r>
    <r>
      <rPr>
        <vertAlign val="superscript"/>
        <sz val="14"/>
        <rFont val="Arial CE"/>
        <charset val="238"/>
      </rPr>
      <t>o</t>
    </r>
    <r>
      <rPr>
        <sz val="14"/>
        <rFont val="Arial CE"/>
        <family val="2"/>
        <charset val="238"/>
      </rPr>
      <t>C]</t>
    </r>
  </si>
  <si>
    <t>kopiuj/wklej</t>
  </si>
  <si>
    <t>254.12</t>
  </si>
  <si>
    <t>26584.25</t>
  </si>
  <si>
    <t>214.65</t>
  </si>
  <si>
    <t>9854.25</t>
  </si>
  <si>
    <t>6854.26</t>
  </si>
  <si>
    <t>Niesformatowane</t>
  </si>
  <si>
    <t>Typ</t>
  </si>
  <si>
    <t>Walutowe</t>
  </si>
  <si>
    <t>Procentowe</t>
  </si>
  <si>
    <t>Krótka data</t>
  </si>
  <si>
    <t>Długa data</t>
  </si>
  <si>
    <t>Księgowe</t>
  </si>
  <si>
    <t>Numer telefonu</t>
  </si>
  <si>
    <t>Numer NIP</t>
  </si>
  <si>
    <t>Czas</t>
  </si>
  <si>
    <t>Ułamkowe</t>
  </si>
  <si>
    <t>Naukowe</t>
  </si>
  <si>
    <t>Formatowanie znaków</t>
  </si>
  <si>
    <t>Wyrównanie</t>
  </si>
  <si>
    <t>Kolory czcionki i wypelnienia</t>
  </si>
  <si>
    <t>Ala</t>
  </si>
  <si>
    <t>Do lewej</t>
  </si>
  <si>
    <t>czerwona</t>
  </si>
  <si>
    <t>Ola</t>
  </si>
  <si>
    <t>Do prawej</t>
  </si>
  <si>
    <t>zielona</t>
  </si>
  <si>
    <t>Ela</t>
  </si>
  <si>
    <t>Do środka</t>
  </si>
  <si>
    <t>20 pkt</t>
  </si>
  <si>
    <t>zółta</t>
  </si>
  <si>
    <t>komórki scalone</t>
  </si>
  <si>
    <t>scal</t>
  </si>
  <si>
    <t>Zmiana  w części komórki</t>
  </si>
  <si>
    <t>deseń zółty</t>
  </si>
  <si>
    <t>deseń zielony</t>
  </si>
  <si>
    <r>
      <t>cienki</t>
    </r>
    <r>
      <rPr>
        <b/>
        <sz val="10"/>
        <rFont val="Arial CE"/>
        <family val="2"/>
        <charset val="238"/>
      </rPr>
      <t xml:space="preserve"> i gruby</t>
    </r>
  </si>
  <si>
    <r>
      <t>x</t>
    </r>
    <r>
      <rPr>
        <vertAlign val="superscript"/>
        <sz val="10"/>
        <rFont val="Arial CE"/>
        <family val="2"/>
        <charset val="238"/>
      </rPr>
      <t>2</t>
    </r>
  </si>
  <si>
    <r>
      <t>y</t>
    </r>
    <r>
      <rPr>
        <vertAlign val="superscript"/>
        <sz val="10"/>
        <rFont val="Arial CE"/>
        <family val="2"/>
        <charset val="238"/>
      </rPr>
      <t>3</t>
    </r>
  </si>
  <si>
    <t>deseń kreskowany</t>
  </si>
  <si>
    <t>kierunek</t>
  </si>
  <si>
    <r>
      <t>H</t>
    </r>
    <r>
      <rPr>
        <vertAlign val="subscript"/>
        <sz val="12"/>
        <rFont val="Arial CE"/>
        <family val="2"/>
        <charset val="238"/>
      </rPr>
      <t>2</t>
    </r>
  </si>
  <si>
    <t>deseń kropkowany</t>
  </si>
  <si>
    <r>
      <t>H</t>
    </r>
    <r>
      <rPr>
        <vertAlign val="subscript"/>
        <sz val="12"/>
        <rFont val="Arial CE"/>
        <family val="2"/>
        <charset val="238"/>
      </rPr>
      <t>2</t>
    </r>
    <r>
      <rPr>
        <sz val="12"/>
        <rFont val="Arial CE"/>
        <family val="2"/>
        <charset val="238"/>
      </rPr>
      <t>SO</t>
    </r>
    <r>
      <rPr>
        <vertAlign val="subscript"/>
        <sz val="12"/>
        <rFont val="Arial CE"/>
        <family val="2"/>
        <charset val="238"/>
      </rPr>
      <t>4</t>
    </r>
  </si>
  <si>
    <t>Liczby</t>
  </si>
  <si>
    <t>jedno m. dziesietne</t>
  </si>
  <si>
    <t>dwa m. dziesietne</t>
  </si>
  <si>
    <t>ulamki</t>
  </si>
  <si>
    <t>daty</t>
  </si>
  <si>
    <t>godzina</t>
  </si>
  <si>
    <t>inne</t>
  </si>
  <si>
    <t>potegowanie</t>
  </si>
  <si>
    <r>
      <t>2</t>
    </r>
    <r>
      <rPr>
        <vertAlign val="superscript"/>
        <sz val="10"/>
        <rFont val="Arial CE"/>
        <charset val="238"/>
      </rPr>
      <t>4</t>
    </r>
    <r>
      <rPr>
        <sz val="10"/>
        <rFont val="Arial"/>
        <charset val="238"/>
      </rPr>
      <t>=</t>
    </r>
  </si>
  <si>
    <t>Obliczyć</t>
  </si>
  <si>
    <t>=E14/F14</t>
  </si>
  <si>
    <t/>
  </si>
  <si>
    <t>kolejność</t>
  </si>
  <si>
    <r>
      <t>2+3</t>
    </r>
    <r>
      <rPr>
        <sz val="10"/>
        <rFont val="Symbol"/>
        <family val="1"/>
        <charset val="2"/>
      </rPr>
      <t>×</t>
    </r>
    <r>
      <rPr>
        <sz val="10"/>
        <rFont val="Arial"/>
        <charset val="238"/>
      </rPr>
      <t>5=</t>
    </r>
  </si>
  <si>
    <t>=E17*F17+E17</t>
  </si>
  <si>
    <t>nawiasy</t>
  </si>
  <si>
    <r>
      <t>(2+3)</t>
    </r>
    <r>
      <rPr>
        <sz val="10"/>
        <rFont val="Symbol"/>
        <family val="1"/>
        <charset val="2"/>
      </rPr>
      <t>×</t>
    </r>
    <r>
      <rPr>
        <sz val="10"/>
        <rFont val="Arial"/>
        <charset val="238"/>
      </rPr>
      <t>5=</t>
    </r>
  </si>
  <si>
    <t>porównanie logiczne</t>
  </si>
  <si>
    <t>B1=C1</t>
  </si>
  <si>
    <t>B1&gt;C1</t>
  </si>
  <si>
    <t>B1&lt;=C1</t>
  </si>
  <si>
    <t>B1&lt;&gt;C1</t>
  </si>
  <si>
    <r>
      <t>(2-3)</t>
    </r>
    <r>
      <rPr>
        <sz val="10"/>
        <rFont val="Symbol"/>
        <family val="1"/>
        <charset val="2"/>
      </rPr>
      <t>×</t>
    </r>
    <r>
      <rPr>
        <sz val="10"/>
        <rFont val="Arial CE"/>
        <charset val="238"/>
      </rPr>
      <t>4=</t>
    </r>
  </si>
  <si>
    <r>
      <t>2-3</t>
    </r>
    <r>
      <rPr>
        <sz val="10"/>
        <rFont val="Symbol"/>
        <family val="1"/>
        <charset val="2"/>
      </rPr>
      <t>×</t>
    </r>
    <r>
      <rPr>
        <sz val="10"/>
        <rFont val="Arial CE"/>
        <charset val="238"/>
      </rPr>
      <t>4=</t>
    </r>
  </si>
  <si>
    <r>
      <t>2-(3</t>
    </r>
    <r>
      <rPr>
        <sz val="10"/>
        <rFont val="Symbol"/>
        <family val="1"/>
        <charset val="2"/>
      </rPr>
      <t>×</t>
    </r>
    <r>
      <rPr>
        <sz val="10"/>
        <rFont val="Arial CE"/>
        <charset val="238"/>
      </rPr>
      <t>4)=</t>
    </r>
  </si>
  <si>
    <t>TABELA PRZESTAWNA PODSUMOWUJĄCA RODZAJE TOWARÓW</t>
  </si>
  <si>
    <t>TABELA PRZESTAWNA PODSUMOWUJĄCA MIESIĄCE</t>
  </si>
  <si>
    <t>TABELA PRZESTAWNA PODSUMOWUJĄCA FIRMY</t>
  </si>
  <si>
    <t>TABELE PRZESTAWNE GRUPUJĄCE RODZAJAMI TOWARÓW W POSZCZEGÓLNYCH MIESIĄCACH</t>
  </si>
  <si>
    <t>KORZYSTAJĄC ZE SPISU TOWARÓW WYKONAJ ZESTAWIENIA:</t>
  </si>
  <si>
    <t>Tab 1</t>
  </si>
  <si>
    <t>Sumy poszczególnych towarów (kody) w rozbiciu na miesiące</t>
  </si>
  <si>
    <t>Tab 2</t>
  </si>
  <si>
    <t>Sumy wydatków w miesiącach w rozbiciu na rodzaje</t>
  </si>
  <si>
    <t>Tab 3</t>
  </si>
  <si>
    <t>Srednie wydatki firm w rozbiciu na miesiące</t>
  </si>
  <si>
    <t>Tab 4</t>
  </si>
  <si>
    <t>Maksymalne wydatki w miesiacach w rozbiciu na firmy</t>
  </si>
  <si>
    <t>Tab 5</t>
  </si>
  <si>
    <t>Ile razy dokonywano wydatkow w miesiacach w rozbiciu na rodzaje</t>
  </si>
  <si>
    <t>Kod</t>
  </si>
  <si>
    <t>Rodzaj</t>
  </si>
  <si>
    <t>Firma</t>
  </si>
  <si>
    <t>300.200.023</t>
  </si>
  <si>
    <t>komputerowe</t>
  </si>
  <si>
    <t>Beta</t>
  </si>
  <si>
    <t>123.111.115</t>
  </si>
  <si>
    <t>spożywcze</t>
  </si>
  <si>
    <t>Gamma</t>
  </si>
  <si>
    <t>200.111.006</t>
  </si>
  <si>
    <t>biurowe</t>
  </si>
  <si>
    <t>300.200.019</t>
  </si>
  <si>
    <t>123.111.104</t>
  </si>
  <si>
    <t>300.200.030</t>
  </si>
  <si>
    <t>300.200.034</t>
  </si>
  <si>
    <t>300.200.014</t>
  </si>
  <si>
    <t>Alfa</t>
  </si>
  <si>
    <t>123.111.113</t>
  </si>
  <si>
    <t>300.200.021</t>
  </si>
  <si>
    <t>300.200.022</t>
  </si>
  <si>
    <t>300.200.042</t>
  </si>
  <si>
    <t>300.200.012</t>
  </si>
  <si>
    <t>123.111.112</t>
  </si>
  <si>
    <t>300.200.041</t>
  </si>
  <si>
    <t>200.111.009</t>
  </si>
  <si>
    <t>200.111.008</t>
  </si>
  <si>
    <t>123.111.105</t>
  </si>
  <si>
    <t>300.200.047</t>
  </si>
  <si>
    <t>200.111.007</t>
  </si>
  <si>
    <t>300.200.052</t>
  </si>
  <si>
    <t>123.111.117</t>
  </si>
  <si>
    <t>300.200.010</t>
  </si>
  <si>
    <t>300.200.032</t>
  </si>
  <si>
    <t>300.200.033</t>
  </si>
  <si>
    <t>300.200.031</t>
  </si>
  <si>
    <t>123.111.100</t>
  </si>
  <si>
    <t>300.200.007</t>
  </si>
  <si>
    <t>123.111.101</t>
  </si>
  <si>
    <t>300.200.035</t>
  </si>
  <si>
    <t>300.200.025</t>
  </si>
  <si>
    <t>300.200.027</t>
  </si>
  <si>
    <t>200.111.001</t>
  </si>
  <si>
    <t>123.111.116</t>
  </si>
  <si>
    <t>300.200.015</t>
  </si>
  <si>
    <t>300.200.018</t>
  </si>
  <si>
    <t>300.200.013</t>
  </si>
  <si>
    <t>300.200.037</t>
  </si>
  <si>
    <t>200.111.002</t>
  </si>
  <si>
    <t>200.111.011</t>
  </si>
  <si>
    <t>300.200.045</t>
  </si>
  <si>
    <t>300.200.040</t>
  </si>
  <si>
    <t>300.200.038</t>
  </si>
  <si>
    <t>300.200.011</t>
  </si>
  <si>
    <t>200.111.012</t>
  </si>
  <si>
    <t>123.111.109</t>
  </si>
  <si>
    <t>300.200.009</t>
  </si>
  <si>
    <t>300.200.049</t>
  </si>
  <si>
    <t>123.111.110</t>
  </si>
  <si>
    <t>300.200.043</t>
  </si>
  <si>
    <t>300.200.046</t>
  </si>
  <si>
    <t>200.111.015</t>
  </si>
  <si>
    <t>300.200.017</t>
  </si>
  <si>
    <t>200.111.018</t>
  </si>
  <si>
    <t>300.200.028</t>
  </si>
  <si>
    <t>123.111.111</t>
  </si>
  <si>
    <t>123.111.102</t>
  </si>
  <si>
    <t>300.200.026</t>
  </si>
  <si>
    <t>123.111.103</t>
  </si>
  <si>
    <t>200.111.005</t>
  </si>
  <si>
    <t>200.111.010</t>
  </si>
  <si>
    <t>300.200.004</t>
  </si>
  <si>
    <t>300.200.050</t>
  </si>
  <si>
    <t>200.111.016</t>
  </si>
  <si>
    <t>300.200.008</t>
  </si>
  <si>
    <t>300.200.001</t>
  </si>
  <si>
    <t>123.111.108</t>
  </si>
  <si>
    <t>200.111.017</t>
  </si>
  <si>
    <t>300.200.006</t>
  </si>
  <si>
    <t>123.111.107</t>
  </si>
  <si>
    <t>300.200.020</t>
  </si>
  <si>
    <t>300.200.048</t>
  </si>
  <si>
    <t>123.111.114</t>
  </si>
  <si>
    <t>200.111.003</t>
  </si>
  <si>
    <t>123.111.106</t>
  </si>
  <si>
    <t>300.200.044</t>
  </si>
  <si>
    <t>300.200.002</t>
  </si>
  <si>
    <t>200.111.014</t>
  </si>
  <si>
    <t>200.111.019</t>
  </si>
  <si>
    <t>300.200.016</t>
  </si>
  <si>
    <t>200.111.004</t>
  </si>
  <si>
    <t>300.200.029</t>
  </si>
  <si>
    <t>200.111.020</t>
  </si>
  <si>
    <t>300.200.005</t>
  </si>
  <si>
    <t>200.111.013</t>
  </si>
  <si>
    <t>300.200.003</t>
  </si>
  <si>
    <t>300.200.036</t>
  </si>
  <si>
    <t>300.200.051</t>
  </si>
  <si>
    <t>300.200.024</t>
  </si>
  <si>
    <t>300.200.039</t>
  </si>
  <si>
    <t>Zadanie 1.</t>
  </si>
  <si>
    <t>Mając podaną bazę danych w zakładce zadanie 1 używając narzędzi dostepnych w excelu stwórz</t>
  </si>
  <si>
    <t>a) Dla całego okresu:</t>
  </si>
  <si>
    <t xml:space="preserve">  - do każdej redakcji liczbę aktywnych autorów, łączne wydatki na artykuły, liczbę napisanych artykułów oraz sumę PV</t>
  </si>
  <si>
    <t xml:space="preserve">  - dla każdego serwisu cenę za 1000 PV </t>
  </si>
  <si>
    <t xml:space="preserve">  - cenę za 1000 PV miesiąc do miesiąca</t>
  </si>
  <si>
    <t xml:space="preserve">  - top10 najczęściej czytanych artykułów oraz top5 najmniej czytanych autorów</t>
  </si>
  <si>
    <t xml:space="preserve">  - średnią cenę artykułu dla każdego serwisu</t>
  </si>
  <si>
    <t>b) dla pojedynczego miesiąca (październik)</t>
  </si>
  <si>
    <t xml:space="preserve">  - cenę za 1000 PV dla każdego artykułu</t>
  </si>
  <si>
    <t xml:space="preserve">  - top10 najczęściej czytanych artykułów pokazującą liczbę PV (w tysiącach)</t>
  </si>
  <si>
    <t>Zadanie 2</t>
  </si>
  <si>
    <t>Mając podaną bazę danych pokaż</t>
  </si>
  <si>
    <t xml:space="preserve">  - rentowność na poszczególnym dostawcy</t>
  </si>
  <si>
    <t xml:space="preserve">  - top5 najwięcej zarabiających dostawców</t>
  </si>
  <si>
    <t xml:space="preserve">  - cena za 1000 streamów w poszczególnych miesiącach (wykres)</t>
  </si>
  <si>
    <t xml:space="preserve">  - efektywność w ciągu całego roku 2012 -porównanie kosztów do przychodów i oglądalność (jeden wykres)</t>
  </si>
  <si>
    <t xml:space="preserve"> - porównanie przychodów i kosztów rzeczywistych i planowanych na poszczególnym dostawcy</t>
  </si>
  <si>
    <t>kwartał</t>
  </si>
  <si>
    <t>Serwis</t>
  </si>
  <si>
    <t>Autor_Nazwisko i imię</t>
  </si>
  <si>
    <t xml:space="preserve">Tytuł artykułu </t>
  </si>
  <si>
    <t>PV</t>
  </si>
  <si>
    <t>IIIQ 2013</t>
  </si>
  <si>
    <t>Wiadomości</t>
  </si>
  <si>
    <t>Autor19</t>
  </si>
  <si>
    <t>Mroczne życie polskich nastolatków</t>
  </si>
  <si>
    <t xml:space="preserve">Piekło seniorów w Żegiestowie </t>
  </si>
  <si>
    <t xml:space="preserve">To Polacy Polkom zgotowali ten los! </t>
  </si>
  <si>
    <t xml:space="preserve">Ten makabryczny mord wstrząsnął Krakowem </t>
  </si>
  <si>
    <t xml:space="preserve">Pan Marek. Szeryf z Internetu </t>
  </si>
  <si>
    <t>Jak to jest z tym rasizmem w Krakowie</t>
  </si>
  <si>
    <t>Dla krakowian zwierzęta są jak smiecie</t>
  </si>
  <si>
    <t>Kraków po Euro: nie było tak kolorowo</t>
  </si>
  <si>
    <t>Euro 2012 za nami - jak poradziły sobie miasta gospodarze?</t>
  </si>
  <si>
    <t>Zaskakujące rekordy podczas Euro 2012</t>
  </si>
  <si>
    <t>Gmina straciła 18,5 miliona przez lenistwo?</t>
  </si>
  <si>
    <t xml:space="preserve">Radom w szoku. Okrutna dzieciobójczyni na wolności </t>
  </si>
  <si>
    <t>Autor14</t>
  </si>
  <si>
    <t>Jerzy Urban broni Wojewódzkiego: tłumacząc się, trzęsie d… nad swoimi chałturami</t>
  </si>
  <si>
    <t>Urban: rządy Tuska to mentalne przedłużenie PRL</t>
  </si>
  <si>
    <t>Ryszard Czarnecki szefem PZPN? "Wierzę, że wygram"</t>
  </si>
  <si>
    <t>Czarnecki: Tusk woli powalczyć o rządowego wróbla, ale ten może odlecieć do Kaczyńskiego</t>
  </si>
  <si>
    <t>Ziobrysta w wyścigu o fotel szefa PZPN?</t>
  </si>
  <si>
    <t>Terlikowski: w kwestiach światopoglądowych Tusk jest ciamciaramcią</t>
  </si>
  <si>
    <t>Terlikowski: polityk-katolik powinien głosować przeciwko in vitro</t>
  </si>
  <si>
    <t>Ziobro: mam nadzieję, że znajdę się w drugiej turze wyborów prezydenckich z Komorowskim</t>
  </si>
  <si>
    <t>Ziobro: w normalnym kraju o. Rydzyka noszono by na rękach</t>
  </si>
  <si>
    <t>Petru: najlepiej gdyby szefem resortu rolnego został Waldemar Pawlak</t>
  </si>
  <si>
    <t>J. L. Wiśniewski: kościoły przytrzymują wiernych za pomocą lęku</t>
  </si>
  <si>
    <t>Owsiak: 100 tys. Niemców patrzy na nas ze zdumieniem</t>
  </si>
  <si>
    <t>Jerzy Owsiak: nie czuję się autorytetem</t>
  </si>
  <si>
    <t>Śpiewak: Tusk może ucierpieć na tej aferze. Tego nie da się łatwo zapomnieć</t>
  </si>
  <si>
    <t>Śpiewak: Palikot jest mistrzem robienia min i wypinania tyłka</t>
  </si>
  <si>
    <t>Kopacz: na tę chorobę trzeba znaleźć bardziej radykalną terapię</t>
  </si>
  <si>
    <t>Kopacz: Te oskarżenia są przykre. Jeśli będzie trzeba, zrzeknę się immunitetu"</t>
  </si>
  <si>
    <t>Autor11</t>
  </si>
  <si>
    <t>Gessler odpowiada: Warszawa jest mi winna więcej niż ja miastu</t>
  </si>
  <si>
    <t>Gruba kreska: Władek w kieszeni ręką nie grzebie, woli w pilotach</t>
  </si>
  <si>
    <t>Egzorcyści: niech awarią prądu Pan Bóg przerwie koncert Madonny</t>
  </si>
  <si>
    <t>Macierewicz chwali kandydata na ministra. Dlaczego?</t>
  </si>
  <si>
    <t>"Jestem młodym gejem…". Posłanka PiS odpowiada "kulturalnym odpierd… się"</t>
  </si>
  <si>
    <t>Wyjątkowo złośliwy dowcip o prorodzinnym PSL-u. "Oj, tato…"</t>
  </si>
  <si>
    <t>Grodzka: jestem oburzona, bo biskup wysłał "zawstydzający" list</t>
  </si>
  <si>
    <t>Nowicka: Tuska nie było, więc zagłosował na "nie"</t>
  </si>
  <si>
    <t>Imię kończy się na "a"? To polski gej może zawrzeć małżeństwo za granicą</t>
  </si>
  <si>
    <t>Apelują do prezydenta: Polacy to nie idioci, nie chcą przymusu szczepień!</t>
  </si>
  <si>
    <t>Greenpeace wziął na celownik małą polską wieś</t>
  </si>
  <si>
    <t>Gwiazda Hollywood pod tęczową flagą. Homozwiązki rozpalają sieć</t>
  </si>
  <si>
    <t>Ceny w górę, bo nie ma piwa i wódki</t>
  </si>
  <si>
    <t>Katoliccy dziennikarze: koncert Madonny to potwarz dla Polaków</t>
  </si>
  <si>
    <t>"Polityka prorodzinna" wg PSL. Po to poszli do polityki?</t>
  </si>
  <si>
    <t>Kłopotek: ktoś chce skasować Sawickiego</t>
  </si>
  <si>
    <t>Korwin-Mikke szokuje w sieci. Anna Grodzka: popłakałam się</t>
  </si>
  <si>
    <t>Młodzież zbiera się w "Watahę". "Psychiatra powinien tam być obecny"</t>
  </si>
  <si>
    <t>"Gruba kreska": "król" odchodzi, "płatność kartą od 10 zł" - też</t>
  </si>
  <si>
    <t>Sobecka: agresja wobec Radia Maryja sięgnęła zenitu</t>
  </si>
  <si>
    <t>Wpadka w "Panoramie" TVP 2 z Jasną Górą. Są radykalne konsekwencje</t>
  </si>
  <si>
    <t>Rutkowski twierdzi, że Madzia mogła zostać uduszona</t>
  </si>
  <si>
    <t>"Contra" bije w katolickość J. Kaczyńskiego. I ma na to papier</t>
  </si>
  <si>
    <t>"Piosenkarka chce zakpić z Polaków" - krucjata przeciwko Madonnie</t>
  </si>
  <si>
    <t>PZD: ekspert TK oskarżony o pobicie starszej kobiety</t>
  </si>
  <si>
    <t>Jak bardzo pomylił się "król działek"? Sprawdzamy</t>
  </si>
  <si>
    <t>Przełomowa decyzja w sprawie działek</t>
  </si>
  <si>
    <t>Strona fronda.pl została zamknięta</t>
  </si>
  <si>
    <t>Ujawniamy, co jest w środku kontrowersyjnego pomnika</t>
  </si>
  <si>
    <t>Jan Filip Libicki komentuje sprawę Kaczyńskiego i in vitro</t>
  </si>
  <si>
    <t>Księdza "rajcowały" sekswakacje z uczennicą. Kara? "Biskup jest na urlopie"</t>
  </si>
  <si>
    <t>"Gruba kreska": Chrapać za 50 tys. zł miesięcznie? On to potrafi!</t>
  </si>
  <si>
    <t>Gowin nie ma czasu, by naprawić "pomyłkę Boga"</t>
  </si>
  <si>
    <t>Mirosław Barszcz: cieszę się z kontroli CBA</t>
  </si>
  <si>
    <t>"Będą tak spie..., że zatrzymają się dopiero u…" - kto chce odszczurzać z Palikota?</t>
  </si>
  <si>
    <t>"Po Euro można się spodziewać syndromu Lillehammer"</t>
  </si>
  <si>
    <t>Wielkie kończenie po Euro 2012</t>
  </si>
  <si>
    <t>Gazeta o. Rydzyka zmusiła Obamę, by odpowiedział ws. Smoleńska</t>
  </si>
  <si>
    <t>Muzyka</t>
  </si>
  <si>
    <t>Autor6</t>
  </si>
  <si>
    <t>Nas recenzja</t>
  </si>
  <si>
    <t>Pink Freud recenzja</t>
  </si>
  <si>
    <t>Autor22</t>
  </si>
  <si>
    <t>Przystanek Woodstock (publikacja w sierpniu)</t>
  </si>
  <si>
    <t>Biebierki znad Wisły</t>
  </si>
  <si>
    <t>Jon Lord</t>
  </si>
  <si>
    <t>Gdzie diabeł…  (publikacja w sierpniu)</t>
  </si>
  <si>
    <t>Michał Wiśniewski</t>
  </si>
  <si>
    <t>Skandale młodych gwiazd  (publikacja w sierpniu)</t>
  </si>
  <si>
    <t>Styl Życia</t>
  </si>
  <si>
    <t>Autor7</t>
  </si>
  <si>
    <t>Mitar Tarabić – jasnowidz z Kremnej</t>
  </si>
  <si>
    <t>Strefa 52 i supertajne bazy</t>
  </si>
  <si>
    <t>Autor24</t>
  </si>
  <si>
    <t>Dla jednych geniusz dla innych idiota</t>
  </si>
  <si>
    <t>Najbardziej absurdalne "metody" antykoncepcji</t>
  </si>
  <si>
    <t>Sympatia</t>
  </si>
  <si>
    <t>Autor9</t>
  </si>
  <si>
    <t>Wakacje singla: imprezy, dziewczyny i seks</t>
  </si>
  <si>
    <t>Autor13</t>
  </si>
  <si>
    <t>Wakacyjny kodeks uczuciowy</t>
  </si>
  <si>
    <t>Nie poznaję mojego partnera/Codzienność w związku</t>
  </si>
  <si>
    <t>Jak zapomnieć o swoim eks (barter)</t>
  </si>
  <si>
    <t>Kiedy on nie ma odwagi (barter)</t>
  </si>
  <si>
    <t>Technologie</t>
  </si>
  <si>
    <t>Autor25</t>
  </si>
  <si>
    <t>Roślinna Arka Noego</t>
  </si>
  <si>
    <t>Czy grozi nam robokalipsa?</t>
  </si>
  <si>
    <t>Gry</t>
  </si>
  <si>
    <t>Autor21</t>
  </si>
  <si>
    <t>Darksider II</t>
  </si>
  <si>
    <t>Enemy Front</t>
  </si>
  <si>
    <t>Path of Exile</t>
  </si>
  <si>
    <t>Sins of a Solar Empire: Rebellion</t>
  </si>
  <si>
    <t>Iron Front: Liberation 1944</t>
  </si>
  <si>
    <t>Gry mojej młodości - cywilizacja</t>
  </si>
  <si>
    <t>Sport</t>
  </si>
  <si>
    <t>Autor3</t>
  </si>
  <si>
    <t>Olimpijskie puzzle</t>
  </si>
  <si>
    <t>Autor12</t>
  </si>
  <si>
    <t>Książki</t>
  </si>
  <si>
    <t>Autor16</t>
  </si>
  <si>
    <t xml:space="preserve">Z głębi serca </t>
  </si>
  <si>
    <t>Szewc z Lichenstard</t>
  </si>
  <si>
    <t>Najświętsza Panienka</t>
  </si>
  <si>
    <t>Biznes</t>
  </si>
  <si>
    <t>Autor17</t>
  </si>
  <si>
    <t>Ile kosztują igrzyska</t>
  </si>
  <si>
    <t>Sport i frytki</t>
  </si>
  <si>
    <t>Sprinterski bieg po olimpijskie funty</t>
  </si>
  <si>
    <t>Po dwóch stronach siatki</t>
  </si>
  <si>
    <t>Siatkówka wychodzi z cienia</t>
  </si>
  <si>
    <t>Siatka pieniędzy</t>
  </si>
  <si>
    <t>Sprzed telewizora na kort</t>
  </si>
  <si>
    <t>Tenis jest Polką</t>
  </si>
  <si>
    <t>Wielki tenis, wielki  biznes</t>
  </si>
  <si>
    <t>Olimpiada z latawcem</t>
  </si>
  <si>
    <t>Poradnik kitesurfera</t>
  </si>
  <si>
    <t>Dmuchawce, latawce, wiatr</t>
  </si>
  <si>
    <t>O co chodzi z tym futbolem</t>
  </si>
  <si>
    <t>Polski futbol amerykański</t>
  </si>
  <si>
    <t>Futbol i dolary</t>
  </si>
  <si>
    <t>Bałtyk w modzie</t>
  </si>
  <si>
    <t>Nadbałtyckie all-inclusive</t>
  </si>
  <si>
    <t>Zarabiaj przy szumie fal</t>
  </si>
  <si>
    <t>Autor20</t>
  </si>
  <si>
    <t>PZU - malowanie trawy czy zmiana fundamentów</t>
  </si>
  <si>
    <t>Efektywność marketingu -kryzys impulsem…</t>
  </si>
  <si>
    <t>Alians PKO BP z Pocztą Polską - polityka czy biznes</t>
  </si>
  <si>
    <t>Koniec ery  fascynacją  reklamą z celebrytami</t>
  </si>
  <si>
    <t>Podróże</t>
  </si>
  <si>
    <t>greckie-zwyczaje-10-rzeczy-ktore-moga-was-zaskoczyć</t>
  </si>
  <si>
    <t>Film</t>
  </si>
  <si>
    <t>Autor8</t>
  </si>
  <si>
    <t xml:space="preserve">Bane z Denver </t>
  </si>
  <si>
    <t>"Pokój 237" - recenzja</t>
  </si>
  <si>
    <t>"Holly Motors" - recenzja</t>
  </si>
  <si>
    <t>Negri, Maksymiuk i klasyka kina - relacja NH</t>
  </si>
  <si>
    <t>"Raj: miłość" - recenzja</t>
  </si>
  <si>
    <t>Leszek Dawid - wywiad nie był jeszcze na SG</t>
  </si>
  <si>
    <t>André Bonzel - wywiad</t>
  </si>
  <si>
    <t>Dexter - artykuł  nie był jeszcze na SG</t>
  </si>
  <si>
    <t>Autor10</t>
  </si>
  <si>
    <t>21 Jump Street - recenzja</t>
  </si>
  <si>
    <t>"Epoka lodowcowa 4" - recenzja</t>
  </si>
  <si>
    <t>"Prawo i pięść" - recenzja</t>
  </si>
  <si>
    <t>"Przyjaciel do końca świata" - recenzja</t>
  </si>
  <si>
    <t>"Rzecz o mych smutnych dziwkach" - recenzja</t>
  </si>
  <si>
    <t>"Alpy" - recenzja</t>
  </si>
  <si>
    <t>Paradoks - relacja jeszcze nie była na SG</t>
  </si>
  <si>
    <t>Bogusław Linda - wywiad jeszcze nie był na SG</t>
  </si>
  <si>
    <t>Prometeusz - recenzja</t>
  </si>
  <si>
    <t>Mroczny Rycerz powstaje - recenzja</t>
  </si>
  <si>
    <t xml:space="preserve">Połączeni przez śmierć </t>
  </si>
  <si>
    <t>Jessie Ware</t>
  </si>
  <si>
    <t>Piłkarskie przyśpiewki - wrzesień</t>
  </si>
  <si>
    <t>Damian Skoczyk</t>
  </si>
  <si>
    <t>Paweł Kukiz - wrzesień</t>
  </si>
  <si>
    <t>Przystanek Woodstock  - dzień I</t>
  </si>
  <si>
    <t>Przystanek Woodstock  - dzień II</t>
  </si>
  <si>
    <t>Przystanek Woodstock  - dzień III</t>
  </si>
  <si>
    <t>Anna German</t>
  </si>
  <si>
    <t>Luz - wrzesień</t>
  </si>
  <si>
    <t>Zapomniane gwiazdy - wrzesień</t>
  </si>
  <si>
    <t>Kosmodrom obcych?</t>
  </si>
  <si>
    <t>Kto mieszka na Marsie?</t>
  </si>
  <si>
    <t>Mitar Tarabić ? jasnowidz z Kremnej</t>
  </si>
  <si>
    <t>Anioły - boskie istoty czy... kosmici?</t>
  </si>
  <si>
    <t>Ci, którzy najgłośniej krzyczą o samoakceptacji..</t>
  </si>
  <si>
    <t>Nie kupuj, po prostu weź!</t>
  </si>
  <si>
    <t>Mąż na godziny</t>
  </si>
  <si>
    <t>Rozwód - najlepsza decyzja w życiu</t>
  </si>
  <si>
    <t>Dziwnie uzależnieni</t>
  </si>
  <si>
    <t>Opłakane skutki operacji plastycznych</t>
  </si>
  <si>
    <t>Plotka zniszczyła mi życie</t>
  </si>
  <si>
    <t>Prawdziwy facet może się nie myć...</t>
  </si>
  <si>
    <t>PMS, czyli diabeł w nią wstąpił</t>
  </si>
  <si>
    <t>Marzenia wiecznej kochanki</t>
  </si>
  <si>
    <t>Seks na złamane serce</t>
  </si>
  <si>
    <t>Antyfeministki</t>
  </si>
  <si>
    <t>Kiedy alergia zagraża życiu</t>
  </si>
  <si>
    <t>Sposób na samotny urlop</t>
  </si>
  <si>
    <t>rozlicz się z przeszłością</t>
  </si>
  <si>
    <t>7 sposobów, jak uniknąć zdrady</t>
  </si>
  <si>
    <t xml:space="preserve">world of warplanes </t>
  </si>
  <si>
    <t>WildStar</t>
  </si>
  <si>
    <t>The Secret World</t>
  </si>
  <si>
    <t>Wizjoner czy sprzedawczyk</t>
  </si>
  <si>
    <t>Tajemnica sportowych kodów</t>
  </si>
  <si>
    <t>Klątwa "Tańca z Gwiazdami"</t>
  </si>
  <si>
    <t xml:space="preserve">Chińskie fabryki medali </t>
  </si>
  <si>
    <t xml:space="preserve">Na przekór wielkim i bogatym </t>
  </si>
  <si>
    <t>Wypadek za kilkanaście milionów</t>
  </si>
  <si>
    <t>Olimpijska orgia</t>
  </si>
  <si>
    <t xml:space="preserve">Derby na wymarciu </t>
  </si>
  <si>
    <t xml:space="preserve">Aż poleje się krew </t>
  </si>
  <si>
    <t>Mario w krainie czarów</t>
  </si>
  <si>
    <t xml:space="preserve">Sport bez barier </t>
  </si>
  <si>
    <t xml:space="preserve">Upadek idola </t>
  </si>
  <si>
    <t xml:space="preserve">Tomaszewski: tylko idiota może dziś zainwestować w polską piłkę </t>
  </si>
  <si>
    <t xml:space="preserve">Tomaszewski: mecz z Estonią? </t>
  </si>
  <si>
    <t xml:space="preserve">Człowiek - skup, sprzedaż </t>
  </si>
  <si>
    <t xml:space="preserve">Dlaczego Polacy przechodzą na islam? </t>
  </si>
  <si>
    <t>Wywiad ze Staniszkis (2 części)</t>
  </si>
  <si>
    <t>Wywiad z wróżbitą Maciejem (2 części)</t>
  </si>
  <si>
    <t>Wywiad z bp. Pieronkiem (2 części)</t>
  </si>
  <si>
    <t>Wywiad z prof. Rybińskim (2 części)</t>
  </si>
  <si>
    <t>Wywiad z Palikotem (2 części)</t>
  </si>
  <si>
    <t>Wywiad z Patrickiem Moorem</t>
  </si>
  <si>
    <t xml:space="preserve">Wywiad z Joanną Muchą </t>
  </si>
  <si>
    <t>Wywiad z Pawłowicz (2 części)</t>
  </si>
  <si>
    <t>Motoryzacja</t>
  </si>
  <si>
    <t>Autor5</t>
  </si>
  <si>
    <t>Diesle, których lepiej unikać</t>
  </si>
  <si>
    <t>Auta, które sprzedaje się miesiącami</t>
  </si>
  <si>
    <t>Sprawca nie ma OC</t>
  </si>
  <si>
    <t>Te auta zrujnują Ci kieszeń</t>
  </si>
  <si>
    <t>Auta, które zrzera rdza</t>
  </si>
  <si>
    <t>Limuzyna w cenie hatchbacka (top10)</t>
  </si>
  <si>
    <t>3-letnie kombii klasy średniej</t>
  </si>
  <si>
    <t>Kombi 4x4 w dobrej cenie</t>
  </si>
  <si>
    <t>Toyota Corolla (Azjatyckie Hity)</t>
  </si>
  <si>
    <t>Kompaktowy SUV w cenie hatchbacka</t>
  </si>
  <si>
    <t>Legenda WRC w twoim garażu</t>
  </si>
  <si>
    <t>Najlepsze aplikacje dla kierowców</t>
  </si>
  <si>
    <t>Jakim samochodem do ślubu</t>
  </si>
  <si>
    <t>Samochody opancerzone dla każdego</t>
  </si>
  <si>
    <t>Nawigacje w dobrej cenie</t>
  </si>
  <si>
    <t>Targi Moskwa</t>
  </si>
  <si>
    <t>Toyota Yaris Hybrid</t>
  </si>
  <si>
    <t>Wynalazek, który wyzwolił kobiety</t>
  </si>
  <si>
    <t>Poszukiwacze kosmicznych skrabów</t>
  </si>
  <si>
    <t>Polacy to lekomani</t>
  </si>
  <si>
    <t>Zmierzch czarnego paliwa</t>
  </si>
  <si>
    <t>Kiedy zaczniemy jeść mięso z próbówki?</t>
  </si>
  <si>
    <t>Autor23</t>
  </si>
  <si>
    <t>gizycko-male-miasto-wielka-przygoda</t>
  </si>
  <si>
    <t>Wejherowo - nie opublikowany</t>
  </si>
  <si>
    <t>Przywal mi jeszcze raz, Sly</t>
  </si>
  <si>
    <t xml:space="preserve">Dwa Brzegi: dobre kino dla każdego </t>
  </si>
  <si>
    <t>"Madagaskar 3": ale cyrk!</t>
  </si>
  <si>
    <t>Transatlantyk: filmowy rejs o wielu smakach</t>
  </si>
  <si>
    <t>Wenecja: dzien pierwszy</t>
  </si>
  <si>
    <t>Wenecja: dzień drugi</t>
  </si>
  <si>
    <t>Wenecja: dzień trzeci</t>
  </si>
  <si>
    <t>Wenecja: dzień czwarty</t>
  </si>
  <si>
    <t>Wenecja: dzień piąty</t>
  </si>
  <si>
    <t>Wenecja: dzień szósty</t>
  </si>
  <si>
    <t>Wenecja: dzień siódmy</t>
  </si>
  <si>
    <t>Wenecja: dzień ósmy</t>
  </si>
  <si>
    <t>Wenecja: dzień dziewiąty</t>
  </si>
  <si>
    <t>Wenecja: dzień dziesiąty</t>
  </si>
  <si>
    <t>Wenecja: podsumowanie</t>
  </si>
  <si>
    <t>"Raj: wiara" - recenzja - nie było na SG</t>
  </si>
  <si>
    <t>"The Master" - recenzja - nie było na SG</t>
  </si>
  <si>
    <t>"Spring Breakers" - recenzja - nie było na SG</t>
  </si>
  <si>
    <t>"To the wonder" - recenzja - nie było na SG</t>
  </si>
  <si>
    <t>W spadku po Habsburgach</t>
  </si>
  <si>
    <t>Salami czy knedliczki?</t>
  </si>
  <si>
    <t>Na własną rękę</t>
  </si>
  <si>
    <t xml:space="preserve">Zakupy w stadninie </t>
  </si>
  <si>
    <t>Na koń i przed siebie</t>
  </si>
  <si>
    <t>Zagrajmy w snookera</t>
  </si>
  <si>
    <t>Polski snooker, dobry snooker</t>
  </si>
  <si>
    <t>Snooker po chińsku</t>
  </si>
  <si>
    <t>Dlaczego tak łatwo nabrał nas Amber Gold</t>
  </si>
  <si>
    <t>Apple, Samsung, Sony, czyli  smartfony przyszłością komunikacji marketingowej</t>
  </si>
  <si>
    <t>112 </t>
  </si>
  <si>
    <t>Pascal kontra Okrasa czyli dyskonty w natarciu</t>
  </si>
  <si>
    <t>BRE Bank, Multibank i mBank -  kłopot urodzaju?</t>
  </si>
  <si>
    <t>Marketing na trudne czasy – kryzys wbrew wskaźnikom?</t>
  </si>
  <si>
    <t>Kanadyjskie Roswell - co się tam działo?</t>
  </si>
  <si>
    <t>Co wiedzieli starożytni?</t>
  </si>
  <si>
    <t>Przepowiednie rosyjskiego Nostradamusa</t>
  </si>
  <si>
    <t>Zabójcza supernowa</t>
  </si>
  <si>
    <t>Miasta na dnie morza</t>
  </si>
  <si>
    <t>Poprzednie wcielenia Georga Neidharta</t>
  </si>
  <si>
    <t>Deja vu - wspomnienie z innego życia czy objaw... choroby?</t>
  </si>
  <si>
    <t>Przyjaciółka zabrała mi męża!</t>
  </si>
  <si>
    <t>Uroda ma nowe typy - sprawdź swój!</t>
  </si>
  <si>
    <t xml:space="preserve">Umowy coraz mniej śmieciowe </t>
  </si>
  <si>
    <t>Zawód bez dobrego wizerunku marketer</t>
  </si>
  <si>
    <t>W szponach Nokii</t>
  </si>
  <si>
    <t>Manipulacja umysłami: grywalizacja</t>
  </si>
  <si>
    <t>Co zapewnia firmie przetrwanie</t>
  </si>
  <si>
    <t>Autor18</t>
  </si>
  <si>
    <t>A mogli zostać piłkarzami</t>
  </si>
  <si>
    <t>Europejskie klasyki po polsku</t>
  </si>
  <si>
    <t>Piłkarskie łubu-dubu, czyli kto po Lacie</t>
  </si>
  <si>
    <t>Niemowa na salonach</t>
  </si>
  <si>
    <t>Plejada</t>
  </si>
  <si>
    <t>Autor2</t>
  </si>
  <si>
    <t xml:space="preserve">Amanda Bynes - dziecięca gwiazda na dnie, </t>
  </si>
  <si>
    <t>Autor1</t>
  </si>
  <si>
    <t>Byla sobie raz krolewna</t>
  </si>
  <si>
    <t>Jennifer Aniston. Uczuciowy rollercoster</t>
  </si>
  <si>
    <t>Oni tez maja techno zajawki</t>
  </si>
  <si>
    <t>Czy geniusz biznesu podbije Polskę?</t>
  </si>
  <si>
    <t>Lateksowy interes</t>
  </si>
  <si>
    <t>Rybiński: po siedmiu latach tłustych nadchodzi siedem lat chudych</t>
  </si>
  <si>
    <t>Duda: Lech Kaczyński ostrzegał nas przed tym, ale go nie słuchano</t>
  </si>
  <si>
    <t>Duda: nikt mi nie udowodnił, że Lech Kaczyński zginął przypadkowo</t>
  </si>
  <si>
    <t>Giertych: PiS weszło na drogę konfliktu z Kościołem</t>
  </si>
  <si>
    <t>Libicki: wspieram Kukiza i ideę jednomandatowych okręgów wyborczych</t>
  </si>
  <si>
    <t>Libicki: "Gazeta Polska Codziennie" może być zwykłym biuletynem PiS</t>
  </si>
  <si>
    <t>Cimoszewicz: pan Kukiz jest skołowanym nieszczęśnikiem i wygaduje głupstwa</t>
  </si>
  <si>
    <t>Ziobro przedstawi kandydata na premiera</t>
  </si>
  <si>
    <t>Cimoszewicz: Tusk powinien zaczynać każdy dzień od modlitwy za zdrowie Kaczyńskiego</t>
  </si>
  <si>
    <t>Cymański: moja kandydatura na premiera niech będzie ostrogą na PiS</t>
  </si>
  <si>
    <t>Kandydat na premiera: Polacy powinni być jak Żydzi</t>
  </si>
  <si>
    <t>Dorn: W PiS panuje popłoch. Wszyscy odmawiają panu Kaczyńskiemu</t>
  </si>
  <si>
    <t>Dorn: za konkretne decyzje premier może stanąć przed Trybunałem Stanu</t>
  </si>
  <si>
    <t>Gowin: rząd jest od tego, aby rozwiązywać problemy obywateli, a nie szukać dupokrytek</t>
  </si>
  <si>
    <t>Gowin może przejść do PiS? Girzyński: statek pod nazwą PO nabiera wody i tonie</t>
  </si>
  <si>
    <t>Gowin: większość PO jest przeciwna legalizacji związków homoseksualnych</t>
  </si>
  <si>
    <t>Niesiołowski: gdyby PiS zrobił rewolucję, to byłby ostateczny koniec Kaczyńskiego</t>
  </si>
  <si>
    <t>Te dwie sprawy pogrążą Tuska? "Premier kolaborował z Putinem"</t>
  </si>
  <si>
    <t>Science i teoretycznie możliwe fiction</t>
  </si>
  <si>
    <t>Mord i rozpacz, odcinek 2482 - TEKST NIE BYŁ JESZCZE NA SG</t>
  </si>
  <si>
    <t xml:space="preserve">Plusy bykowego </t>
  </si>
  <si>
    <t>Jestem singlem, płakać nie będę</t>
  </si>
  <si>
    <t>Różnica wieku w związku</t>
  </si>
  <si>
    <t>Czego boją się kobiety i mężczyźni?</t>
  </si>
  <si>
    <t>Intymność w związku</t>
  </si>
  <si>
    <t>Codzienność w związku</t>
  </si>
  <si>
    <t>Droga 637</t>
  </si>
  <si>
    <t>Torchlight 2 - śladami "Diablo 3"</t>
  </si>
  <si>
    <t>Mass Effect 3: Leviathan </t>
  </si>
  <si>
    <t>The Lord Of The Rings Online</t>
  </si>
  <si>
    <t>Ghost Recon Online</t>
  </si>
  <si>
    <t>War of the Roses</t>
  </si>
  <si>
    <t>1954: Alcatraz </t>
  </si>
  <si>
    <t>XCOM: Enemy Unknown</t>
  </si>
  <si>
    <t>Borderlands 2</t>
  </si>
  <si>
    <t>Autor4</t>
  </si>
  <si>
    <t>Counter-Strike: Global Offensive</t>
  </si>
  <si>
    <t>StarCraft II: Heart of The Swarm</t>
  </si>
  <si>
    <t>Waldemar Kocoń: baryton i chryzantemy</t>
  </si>
  <si>
    <t>Klub Filtry - urwana legenda</t>
  </si>
  <si>
    <t>Kimbra zrobiła to z Gotye w sypialni</t>
  </si>
  <si>
    <t>"Bitwa" na start</t>
  </si>
  <si>
    <t>Skóra, w której żyję - wywiad ze Skin</t>
  </si>
  <si>
    <t>Titus: polskie dziewczyny rzadko ściągają majtki</t>
  </si>
  <si>
    <t>Siedem Grzechów Popkultury: Pycha</t>
  </si>
  <si>
    <t>Siedem Grzechów Popkultury: Nieumiarkowanie</t>
  </si>
  <si>
    <t>Piotr Kupicha: Feel szykuje się na wojnę</t>
  </si>
  <si>
    <t>Człowiek z kosmosem w głowie</t>
  </si>
  <si>
    <t>Juliusz Machulski: kino zostawię</t>
  </si>
  <si>
    <t>BW</t>
  </si>
  <si>
    <t>Rok</t>
  </si>
  <si>
    <t>miesiąc</t>
  </si>
  <si>
    <t>miesiąc2</t>
  </si>
  <si>
    <t>Nazwa dostawcy</t>
  </si>
  <si>
    <t>Streamy</t>
  </si>
  <si>
    <t>Planowane</t>
  </si>
  <si>
    <t>dostawca1</t>
  </si>
  <si>
    <t>dostawca5</t>
  </si>
  <si>
    <t>dostawca7</t>
  </si>
  <si>
    <t>dostawca15</t>
  </si>
  <si>
    <t>dostawca16</t>
  </si>
  <si>
    <t>dostawca18</t>
  </si>
  <si>
    <t>dostawca20</t>
  </si>
  <si>
    <t>dostawca14</t>
  </si>
  <si>
    <t>dostawca10</t>
  </si>
  <si>
    <t>Rzeczywiste</t>
  </si>
  <si>
    <t>dostawca17</t>
  </si>
  <si>
    <t>dostawca4</t>
  </si>
  <si>
    <t>dostawca8</t>
  </si>
  <si>
    <t>dostawca12</t>
  </si>
  <si>
    <t>dostawca9</t>
  </si>
  <si>
    <t>dostawca11</t>
  </si>
  <si>
    <t>dostawca13</t>
  </si>
  <si>
    <t>dostawca6</t>
  </si>
  <si>
    <t>dostawca2</t>
  </si>
  <si>
    <t>dostawca19</t>
  </si>
  <si>
    <t>imię i nazwisko</t>
  </si>
  <si>
    <t>stanowisko</t>
  </si>
  <si>
    <t>orzeczenie lekarskie</t>
  </si>
  <si>
    <t>zaswiadczenie 
o teście 
widzenia</t>
  </si>
  <si>
    <t>orzeczenie
psychologiczne</t>
  </si>
  <si>
    <t>upływa
orzeczenie lekarskie</t>
  </si>
  <si>
    <t>upływa
zaświadczenie 
o teście
widzenia</t>
  </si>
  <si>
    <t>upływa
orzeczenie psychologiczne</t>
  </si>
  <si>
    <t>wpisz  imie i nazwisko --&gt;</t>
  </si>
  <si>
    <t>Adam Słomka</t>
  </si>
  <si>
    <t>Anna Bąk</t>
  </si>
  <si>
    <t>kadrowa</t>
  </si>
  <si>
    <t>Zofia Kalicka</t>
  </si>
  <si>
    <t>kierownik</t>
  </si>
  <si>
    <t>nie dotyczy</t>
  </si>
  <si>
    <t>asystent</t>
  </si>
  <si>
    <t>Maciej Zawada</t>
  </si>
  <si>
    <t>Ewa Wolak</t>
  </si>
  <si>
    <t>księgowa</t>
  </si>
  <si>
    <t>Zofia Zapart</t>
  </si>
  <si>
    <t>Oddziel nazwisko od imienia - imię DUŻYMI LITERAMI</t>
  </si>
  <si>
    <t>Wyodrębnij MPK
wpisz małymi literami</t>
  </si>
  <si>
    <t>zmień rok</t>
  </si>
  <si>
    <t>rok/miesiąc/nr</t>
  </si>
  <si>
    <t>2017/12/001</t>
  </si>
  <si>
    <t>pracownik</t>
  </si>
  <si>
    <t>pracownik 1</t>
  </si>
  <si>
    <t>pracownik 2</t>
  </si>
  <si>
    <t>pracownik 3</t>
  </si>
  <si>
    <t>pracownik 4</t>
  </si>
  <si>
    <t>pracownik 5</t>
  </si>
  <si>
    <t>pracownik 6</t>
  </si>
  <si>
    <t>pracownik 7</t>
  </si>
  <si>
    <t>pracownik 8</t>
  </si>
  <si>
    <t>pracownik 9</t>
  </si>
  <si>
    <t>pracownik 10</t>
  </si>
  <si>
    <t>pracownik 11</t>
  </si>
  <si>
    <t>pracownik 12</t>
  </si>
  <si>
    <t>pracownik 13</t>
  </si>
  <si>
    <t>pracownik 14</t>
  </si>
  <si>
    <t>pracownik 15</t>
  </si>
  <si>
    <t>urlop</t>
  </si>
  <si>
    <t>początek</t>
  </si>
  <si>
    <t>koniec</t>
  </si>
  <si>
    <t>dni</t>
  </si>
  <si>
    <t>Nowy rok (New Year's Day)</t>
  </si>
  <si>
    <t>Święto Trzech Króli / Trzech Króli (Epiphany)</t>
  </si>
  <si>
    <t>Pierwszy dzień Wielkiej Nocy / Niedziela Wielkanocna (Easter)</t>
  </si>
  <si>
    <t>Drugi dzień Wielkiej Nocy / Poniedziałek Wielkanocny (Easter Monday)</t>
  </si>
  <si>
    <t>Święto Państwowe / Święto Pracy (Labour Day)</t>
  </si>
  <si>
    <t>Święto Narodowe Trzeciego Maja / Święto Konstytucji Trzeciego Maja (Constitutuion Day)</t>
  </si>
  <si>
    <t>Pierwszy dzień Zielonych Świątek / Zielone Świątki (Pentecost Sunday)</t>
  </si>
  <si>
    <t>Dzień Bożego Ciała / Boże Ciało (Corpus Christi)</t>
  </si>
  <si>
    <t>Wniebowzięcie Najświętszej Maryi Panny / Święto Wojska Polskiego / Święto Matki Boskiej Zielnej (Assumption of the Blessed Virgin Mary)</t>
  </si>
  <si>
    <t>Wszystkich Świętych / Dzień Zmarłych (All Saints’ Day)</t>
  </si>
  <si>
    <t>Narodowe Święto Niepodległości / Dzień Niepodległości (Independence Day)</t>
  </si>
  <si>
    <r>
      <t>Pierwszy dzień</t>
    </r>
    <r>
      <rPr>
        <sz val="10"/>
        <color indexed="8"/>
        <rFont val="Arial"/>
        <family val="2"/>
      </rPr>
      <t xml:space="preserve"> Święto Bożego Narodzenia (Christmas)</t>
    </r>
  </si>
  <si>
    <t>Drugi dzień Świąt Bożego Narodzenia (Second Day of Christmas)</t>
  </si>
  <si>
    <t>data</t>
  </si>
  <si>
    <t>święta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</si>
</sst>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zł&quot;;[Red]\-#,##0\ &quot;zł&quot;"/>
    <numFmt numFmtId="7" formatCode="#,##0.00\ &quot;zł&quot;;\-#,##0.00\ &quot;zł&quot;"/>
    <numFmt numFmtId="8" formatCode="#,##0.00\ &quot;zł&quot;;[Red]\-#,##0.0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&gt;1000000]#,,&quot;mln zl&quot;;[Red][&lt;-1000000]#,,&quot;mln zl&quot;;#&quot;zl&quot;"/>
    <numFmt numFmtId="166" formatCode="0.0"/>
    <numFmt numFmtId="167" formatCode="[$-F400]h:mm:ss\ AM/PM"/>
    <numFmt numFmtId="168" formatCode="dddd"/>
    <numFmt numFmtId="169" formatCode="#,##0\ &quot;zł&quot;"/>
    <numFmt numFmtId="170" formatCode="#,##0.00\ &quot;PLN&quot;;[Red]\-#,##0.00\ &quot;PLN&quot;"/>
    <numFmt numFmtId="171" formatCode="#,##0.00\ _z_ł"/>
    <numFmt numFmtId="172" formatCode="00\-000"/>
    <numFmt numFmtId="173" formatCode="d/m/yyyy"/>
    <numFmt numFmtId="174" formatCode="h:mm"/>
    <numFmt numFmtId="175" formatCode="dd\ mmm\ yy"/>
    <numFmt numFmtId="176" formatCode="d\ mmmm\ yyyy"/>
    <numFmt numFmtId="177" formatCode="#,##0.00\ [$€-1]"/>
    <numFmt numFmtId="178" formatCode="mmmm\ yy"/>
    <numFmt numFmtId="179" formatCode="h:mm:ss"/>
    <numFmt numFmtId="180" formatCode="d/mmm/yyyy"/>
    <numFmt numFmtId="181" formatCode="_-* #,##0.00\ [$PLN]_-;\-* #,##0.00\ [$PLN]_-;_-* &quot;-&quot;??\ [$PLN]_-;_-@_-"/>
    <numFmt numFmtId="182" formatCode="d/mm"/>
    <numFmt numFmtId="183" formatCode="0.00;[Red]0.00"/>
  </numFmts>
  <fonts count="8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"/>
      <name val="Bookman Old Style"/>
      <family val="2"/>
      <charset val="238"/>
    </font>
    <font>
      <sz val="14"/>
      <color indexed="8"/>
      <name val="Times New Roman"/>
      <family val="2"/>
      <charset val="238"/>
    </font>
    <font>
      <sz val="10"/>
      <name val="Arial CE"/>
    </font>
    <font>
      <b/>
      <i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</font>
    <font>
      <sz val="14"/>
      <color indexed="12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2"/>
      <color indexed="8"/>
      <name val="Verdana"/>
      <family val="2"/>
      <charset val="238"/>
    </font>
    <font>
      <vertAlign val="superscript"/>
      <sz val="12"/>
      <color indexed="8"/>
      <name val="Verdana"/>
      <family val="2"/>
      <charset val="238"/>
    </font>
    <font>
      <b/>
      <sz val="8"/>
      <color indexed="43"/>
      <name val="Arial CE"/>
      <charset val="238"/>
    </font>
    <font>
      <b/>
      <i/>
      <sz val="10"/>
      <name val="Times New Roman"/>
      <family val="1"/>
      <charset val="238"/>
    </font>
    <font>
      <b/>
      <sz val="8"/>
      <color indexed="43"/>
      <name val="Arial"/>
      <family val="2"/>
      <charset val="238"/>
    </font>
    <font>
      <sz val="9"/>
      <name val="Arial CE"/>
      <family val="2"/>
      <charset val="238"/>
    </font>
    <font>
      <b/>
      <sz val="10"/>
      <color indexed="13"/>
      <name val="Arial"/>
      <family val="2"/>
      <charset val="238"/>
    </font>
    <font>
      <b/>
      <sz val="10"/>
      <name val="Arial CE"/>
      <charset val="238"/>
    </font>
    <font>
      <b/>
      <sz val="11"/>
      <color indexed="9"/>
      <name val="Arial CE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Verdana"/>
      <family val="2"/>
      <charset val="238"/>
    </font>
    <font>
      <sz val="12"/>
      <color theme="1"/>
      <name val="Bookman Old Style"/>
      <family val="2"/>
      <charset val="238"/>
    </font>
    <font>
      <sz val="10"/>
      <color theme="1"/>
      <name val="Bookman Old Style"/>
      <family val="2"/>
      <charset val="238"/>
    </font>
    <font>
      <sz val="14"/>
      <color theme="1"/>
      <name val="Times New Roman"/>
      <family val="2"/>
      <charset val="238"/>
    </font>
    <font>
      <sz val="12"/>
      <color rgb="FFFFFF00"/>
      <name val="Arial"/>
      <family val="2"/>
      <charset val="238"/>
    </font>
    <font>
      <sz val="12"/>
      <name val="Verdana"/>
      <family val="2"/>
      <charset val="238"/>
    </font>
    <font>
      <b/>
      <sz val="10"/>
      <name val="Arial CE"/>
    </font>
    <font>
      <b/>
      <i/>
      <u/>
      <sz val="10"/>
      <name val="Arial CE"/>
      <family val="2"/>
      <charset val="238"/>
    </font>
    <font>
      <b/>
      <i/>
      <u/>
      <sz val="10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b/>
      <i/>
      <sz val="10"/>
      <color indexed="9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9"/>
      <name val="Arial"/>
      <family val="2"/>
      <charset val="238"/>
    </font>
    <font>
      <vertAlign val="superscript"/>
      <sz val="14"/>
      <name val="Arial CE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</font>
    <font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1"/>
      <name val="Arial CE"/>
      <family val="2"/>
      <charset val="238"/>
    </font>
    <font>
      <u/>
      <sz val="10"/>
      <name val="Arial CE"/>
      <family val="2"/>
      <charset val="238"/>
    </font>
    <font>
      <b/>
      <sz val="20"/>
      <name val="Arial CE"/>
      <family val="2"/>
      <charset val="238"/>
    </font>
    <font>
      <sz val="18"/>
      <color indexed="13"/>
      <name val="Arial CE"/>
      <family val="2"/>
      <charset val="238"/>
    </font>
    <font>
      <sz val="18"/>
      <name val="Arial CE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bscript"/>
      <sz val="12"/>
      <name val="Arial CE"/>
      <family val="2"/>
      <charset val="238"/>
    </font>
    <font>
      <vertAlign val="superscript"/>
      <sz val="10"/>
      <name val="Arial CE"/>
      <charset val="238"/>
    </font>
    <font>
      <sz val="10"/>
      <name val="Symbol"/>
      <family val="1"/>
      <charset val="2"/>
    </font>
    <font>
      <u/>
      <sz val="11"/>
      <color theme="10"/>
      <name val="Czcionka tekstu podstawowego"/>
      <family val="2"/>
      <charset val="238"/>
    </font>
    <font>
      <b/>
      <u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color rgb="FFFFFF0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  <fill>
      <patternFill patternType="solid">
        <fgColor indexed="22"/>
        <b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11"/>
        <bgColor indexed="64"/>
      </patternFill>
    </fill>
    <fill>
      <patternFill patternType="lightDown"/>
    </fill>
    <fill>
      <patternFill patternType="gray06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-0.49998474074526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theme="4" tint="-0.499984740745262"/>
      </top>
      <bottom style="thin">
        <color theme="4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5">
    <xf numFmtId="0" fontId="0" fillId="0" borderId="0"/>
    <xf numFmtId="41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8" fillId="0" borderId="0"/>
    <xf numFmtId="0" fontId="39" fillId="0" borderId="0"/>
    <xf numFmtId="0" fontId="39" fillId="0" borderId="0"/>
    <xf numFmtId="0" fontId="37" fillId="0" borderId="0"/>
    <xf numFmtId="0" fontId="8" fillId="0" borderId="0"/>
    <xf numFmtId="0" fontId="4" fillId="0" borderId="0"/>
    <xf numFmtId="0" fontId="40" fillId="0" borderId="0"/>
    <xf numFmtId="0" fontId="41" fillId="0" borderId="0"/>
    <xf numFmtId="0" fontId="22" fillId="0" borderId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9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5" fillId="0" borderId="0"/>
    <xf numFmtId="0" fontId="4" fillId="0" borderId="0"/>
    <xf numFmtId="0" fontId="51" fillId="0" borderId="0"/>
    <xf numFmtId="43" fontId="51" fillId="0" borderId="0" applyFont="0" applyFill="0" applyBorder="0" applyAlignment="0" applyProtection="0"/>
    <xf numFmtId="0" fontId="54" fillId="25" borderId="67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82" fillId="0" borderId="0"/>
  </cellStyleXfs>
  <cellXfs count="468">
    <xf numFmtId="0" fontId="0" fillId="0" borderId="0" xfId="0"/>
    <xf numFmtId="0" fontId="0" fillId="0" borderId="1" xfId="0" applyBorder="1"/>
    <xf numFmtId="0" fontId="8" fillId="0" borderId="0" xfId="4"/>
    <xf numFmtId="0" fontId="8" fillId="0" borderId="1" xfId="4" applyBorder="1"/>
    <xf numFmtId="1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4" fillId="0" borderId="0" xfId="9"/>
    <xf numFmtId="9" fontId="4" fillId="0" borderId="0" xfId="9" applyNumberFormat="1"/>
    <xf numFmtId="0" fontId="6" fillId="0" borderId="0" xfId="9" applyFont="1"/>
    <xf numFmtId="0" fontId="4" fillId="0" borderId="1" xfId="9" applyFont="1" applyBorder="1" applyAlignment="1">
      <alignment horizontal="center" vertical="center" wrapText="1"/>
    </xf>
    <xf numFmtId="0" fontId="4" fillId="0" borderId="1" xfId="9" applyBorder="1" applyAlignment="1">
      <alignment horizontal="center"/>
    </xf>
    <xf numFmtId="0" fontId="4" fillId="0" borderId="1" xfId="9" applyBorder="1"/>
    <xf numFmtId="0" fontId="4" fillId="0" borderId="1" xfId="9" applyBorder="1" applyAlignment="1">
      <alignment horizontal="left"/>
    </xf>
    <xf numFmtId="44" fontId="0" fillId="0" borderId="1" xfId="20" applyFont="1" applyBorder="1" applyAlignment="1">
      <alignment horizontal="left"/>
    </xf>
    <xf numFmtId="44" fontId="0" fillId="0" borderId="1" xfId="20" applyFont="1" applyBorder="1"/>
    <xf numFmtId="0" fontId="4" fillId="0" borderId="0" xfId="9" applyFill="1" applyBorder="1"/>
    <xf numFmtId="0" fontId="41" fillId="0" borderId="0" xfId="11"/>
    <xf numFmtId="0" fontId="15" fillId="0" borderId="2" xfId="13" applyFont="1" applyFill="1" applyBorder="1" applyAlignment="1" applyProtection="1">
      <alignment horizontal="center" vertical="center" wrapText="1"/>
      <protection locked="0" hidden="1"/>
    </xf>
    <xf numFmtId="0" fontId="16" fillId="0" borderId="3" xfId="13" applyFont="1" applyFill="1" applyBorder="1" applyAlignment="1" applyProtection="1">
      <alignment horizontal="center" vertical="center" wrapText="1"/>
      <protection locked="0" hidden="1"/>
    </xf>
    <xf numFmtId="0" fontId="17" fillId="0" borderId="4" xfId="13" applyFont="1" applyFill="1" applyBorder="1" applyAlignment="1" applyProtection="1">
      <alignment horizontal="center" vertical="center" wrapText="1"/>
      <protection locked="0" hidden="1"/>
    </xf>
    <xf numFmtId="0" fontId="18" fillId="0" borderId="5" xfId="13" applyFont="1" applyFill="1" applyBorder="1" applyAlignment="1" applyProtection="1">
      <alignment horizontal="center"/>
      <protection locked="0" hidden="1"/>
    </xf>
    <xf numFmtId="0" fontId="18" fillId="0" borderId="1" xfId="13" applyFont="1" applyFill="1" applyBorder="1" applyProtection="1">
      <protection locked="0" hidden="1"/>
    </xf>
    <xf numFmtId="0" fontId="18" fillId="0" borderId="1" xfId="13" applyFont="1" applyFill="1" applyBorder="1" applyAlignment="1" applyProtection="1">
      <alignment horizontal="center"/>
      <protection locked="0" hidden="1"/>
    </xf>
    <xf numFmtId="7" fontId="18" fillId="0" borderId="1" xfId="13" applyNumberFormat="1" applyFont="1" applyFill="1" applyBorder="1" applyProtection="1">
      <protection locked="0" hidden="1"/>
    </xf>
    <xf numFmtId="7" fontId="19" fillId="0" borderId="1" xfId="13" applyNumberFormat="1" applyFont="1" applyBorder="1" applyProtection="1">
      <protection locked="0" hidden="1"/>
    </xf>
    <xf numFmtId="14" fontId="18" fillId="0" borderId="1" xfId="13" applyNumberFormat="1" applyFont="1" applyFill="1" applyBorder="1" applyProtection="1">
      <protection locked="0" hidden="1"/>
    </xf>
    <xf numFmtId="1" fontId="19" fillId="0" borderId="1" xfId="13" applyNumberFormat="1" applyFont="1" applyBorder="1" applyProtection="1">
      <protection locked="0" hidden="1"/>
    </xf>
    <xf numFmtId="0" fontId="18" fillId="0" borderId="7" xfId="13" applyFont="1" applyFill="1" applyBorder="1" applyAlignment="1" applyProtection="1">
      <alignment horizontal="center"/>
      <protection locked="0" hidden="1"/>
    </xf>
    <xf numFmtId="0" fontId="18" fillId="0" borderId="8" xfId="13" applyFont="1" applyFill="1" applyBorder="1" applyProtection="1">
      <protection locked="0" hidden="1"/>
    </xf>
    <xf numFmtId="0" fontId="18" fillId="0" borderId="8" xfId="13" applyFont="1" applyFill="1" applyBorder="1" applyAlignment="1" applyProtection="1">
      <alignment horizontal="center"/>
      <protection locked="0" hidden="1"/>
    </xf>
    <xf numFmtId="7" fontId="18" fillId="0" borderId="8" xfId="13" applyNumberFormat="1" applyFont="1" applyFill="1" applyBorder="1" applyProtection="1">
      <protection locked="0" hidden="1"/>
    </xf>
    <xf numFmtId="14" fontId="18" fillId="0" borderId="8" xfId="13" applyNumberFormat="1" applyFont="1" applyFill="1" applyBorder="1" applyProtection="1">
      <protection locked="0" hidden="1"/>
    </xf>
    <xf numFmtId="0" fontId="19" fillId="0" borderId="9" xfId="13" applyFont="1" applyBorder="1" applyProtection="1">
      <protection locked="0" hidden="1"/>
    </xf>
    <xf numFmtId="0" fontId="19" fillId="0" borderId="10" xfId="13" applyFont="1" applyBorder="1" applyProtection="1">
      <protection locked="0" hidden="1"/>
    </xf>
    <xf numFmtId="7" fontId="19" fillId="3" borderId="11" xfId="13" applyNumberFormat="1" applyFont="1" applyFill="1" applyBorder="1" applyProtection="1">
      <protection hidden="1"/>
    </xf>
    <xf numFmtId="0" fontId="19" fillId="0" borderId="12" xfId="13" applyFont="1" applyBorder="1" applyProtection="1">
      <protection locked="0" hidden="1"/>
    </xf>
    <xf numFmtId="0" fontId="13" fillId="0" borderId="0" xfId="11" applyFont="1"/>
    <xf numFmtId="0" fontId="19" fillId="0" borderId="2" xfId="13" applyFont="1" applyBorder="1" applyAlignment="1" applyProtection="1">
      <alignment horizontal="center"/>
      <protection locked="0" hidden="1"/>
    </xf>
    <xf numFmtId="0" fontId="19" fillId="0" borderId="4" xfId="13" applyFont="1" applyBorder="1" applyProtection="1">
      <protection locked="0" hidden="1"/>
    </xf>
    <xf numFmtId="0" fontId="20" fillId="0" borderId="13" xfId="13" applyFont="1" applyBorder="1" applyAlignment="1" applyProtection="1">
      <alignment horizontal="center"/>
      <protection locked="0" hidden="1"/>
    </xf>
    <xf numFmtId="14" fontId="19" fillId="0" borderId="14" xfId="13" applyNumberFormat="1" applyFont="1" applyBorder="1" applyProtection="1">
      <protection locked="0" hidden="1"/>
    </xf>
    <xf numFmtId="0" fontId="21" fillId="4" borderId="1" xfId="4" applyFont="1" applyFill="1" applyBorder="1" applyAlignment="1">
      <alignment horizontal="center" vertical="center"/>
    </xf>
    <xf numFmtId="0" fontId="7" fillId="0" borderId="1" xfId="4" applyFont="1" applyBorder="1"/>
    <xf numFmtId="0" fontId="7" fillId="2" borderId="1" xfId="4" applyFont="1" applyFill="1" applyBorder="1"/>
    <xf numFmtId="0" fontId="38" fillId="0" borderId="0" xfId="3"/>
    <xf numFmtId="0" fontId="38" fillId="0" borderId="15" xfId="3" applyBorder="1" applyAlignment="1"/>
    <xf numFmtId="0" fontId="38" fillId="0" borderId="16" xfId="3" applyBorder="1" applyAlignment="1"/>
    <xf numFmtId="0" fontId="38" fillId="0" borderId="16" xfId="3" applyBorder="1"/>
    <xf numFmtId="0" fontId="38" fillId="0" borderId="1" xfId="3" applyBorder="1"/>
    <xf numFmtId="0" fontId="38" fillId="0" borderId="1" xfId="3" applyBorder="1" applyAlignment="1">
      <alignment horizontal="center" vertical="center" wrapText="1"/>
    </xf>
    <xf numFmtId="0" fontId="38" fillId="0" borderId="1" xfId="3" applyBorder="1" applyAlignment="1">
      <alignment horizontal="center" vertical="center"/>
    </xf>
    <xf numFmtId="14" fontId="38" fillId="0" borderId="1" xfId="3" applyNumberFormat="1" applyBorder="1"/>
    <xf numFmtId="0" fontId="38" fillId="0" borderId="17" xfId="3" applyBorder="1"/>
    <xf numFmtId="0" fontId="38" fillId="0" borderId="18" xfId="3" applyBorder="1"/>
    <xf numFmtId="0" fontId="38" fillId="0" borderId="17" xfId="3" applyBorder="1" applyAlignment="1">
      <alignment horizontal="center" vertical="center" wrapText="1"/>
    </xf>
    <xf numFmtId="41" fontId="25" fillId="0" borderId="1" xfId="1" applyFont="1" applyBorder="1"/>
    <xf numFmtId="0" fontId="38" fillId="0" borderId="0" xfId="3" applyBorder="1"/>
    <xf numFmtId="44" fontId="25" fillId="0" borderId="0" xfId="21" applyFont="1" applyBorder="1"/>
    <xf numFmtId="0" fontId="27" fillId="5" borderId="19" xfId="11" applyFont="1" applyFill="1" applyBorder="1" applyAlignment="1">
      <alignment horizontal="center" vertical="center" wrapText="1"/>
    </xf>
    <xf numFmtId="0" fontId="27" fillId="5" borderId="20" xfId="11" applyFont="1" applyFill="1" applyBorder="1" applyAlignment="1">
      <alignment horizontal="center" vertical="center" wrapText="1"/>
    </xf>
    <xf numFmtId="0" fontId="27" fillId="5" borderId="21" xfId="11" applyFont="1" applyFill="1" applyBorder="1" applyAlignment="1">
      <alignment horizontal="center" vertical="center" wrapText="1"/>
    </xf>
    <xf numFmtId="164" fontId="24" fillId="0" borderId="22" xfId="11" applyNumberFormat="1" applyFont="1" applyBorder="1" applyAlignment="1">
      <alignment horizontal="center" vertical="center"/>
    </xf>
    <xf numFmtId="0" fontId="24" fillId="0" borderId="23" xfId="11" applyFont="1" applyBorder="1" applyAlignment="1">
      <alignment horizontal="center"/>
    </xf>
    <xf numFmtId="0" fontId="24" fillId="0" borderId="1" xfId="11" applyFont="1" applyBorder="1"/>
    <xf numFmtId="4" fontId="24" fillId="0" borderId="22" xfId="11" applyNumberFormat="1" applyFont="1" applyBorder="1"/>
    <xf numFmtId="164" fontId="24" fillId="0" borderId="24" xfId="11" applyNumberFormat="1" applyFont="1" applyBorder="1" applyAlignment="1">
      <alignment horizontal="center" vertical="center"/>
    </xf>
    <xf numFmtId="164" fontId="24" fillId="0" borderId="22" xfId="11" applyNumberFormat="1" applyFont="1" applyBorder="1" applyAlignment="1">
      <alignment horizontal="center"/>
    </xf>
    <xf numFmtId="164" fontId="24" fillId="0" borderId="24" xfId="11" applyNumberFormat="1" applyFont="1" applyBorder="1" applyAlignment="1">
      <alignment horizontal="center"/>
    </xf>
    <xf numFmtId="0" fontId="28" fillId="0" borderId="0" xfId="11" applyFont="1"/>
    <xf numFmtId="0" fontId="24" fillId="0" borderId="25" xfId="11" applyFont="1" applyBorder="1" applyAlignment="1">
      <alignment horizontal="center"/>
    </xf>
    <xf numFmtId="0" fontId="24" fillId="0" borderId="26" xfId="11" applyFont="1" applyBorder="1"/>
    <xf numFmtId="0" fontId="29" fillId="5" borderId="1" xfId="11" applyFont="1" applyFill="1" applyBorder="1" applyAlignment="1">
      <alignment horizontal="center" vertical="center"/>
    </xf>
    <xf numFmtId="0" fontId="29" fillId="5" borderId="20" xfId="11" applyFont="1" applyFill="1" applyBorder="1" applyAlignment="1">
      <alignment horizontal="center" vertical="center" wrapText="1"/>
    </xf>
    <xf numFmtId="0" fontId="29" fillId="5" borderId="21" xfId="11" applyFont="1" applyFill="1" applyBorder="1" applyAlignment="1">
      <alignment horizontal="center" vertical="center" wrapText="1"/>
    </xf>
    <xf numFmtId="0" fontId="30" fillId="0" borderId="23" xfId="11" applyFont="1" applyFill="1" applyBorder="1" applyAlignment="1">
      <alignment horizontal="center"/>
    </xf>
    <xf numFmtId="164" fontId="24" fillId="0" borderId="1" xfId="11" applyNumberFormat="1" applyFont="1" applyFill="1" applyBorder="1"/>
    <xf numFmtId="0" fontId="24" fillId="0" borderId="1" xfId="11" applyFont="1" applyFill="1" applyBorder="1"/>
    <xf numFmtId="164" fontId="24" fillId="0" borderId="17" xfId="11" applyNumberFormat="1" applyFont="1" applyFill="1" applyBorder="1"/>
    <xf numFmtId="169" fontId="24" fillId="0" borderId="1" xfId="11" applyNumberFormat="1" applyFont="1" applyFill="1" applyBorder="1"/>
    <xf numFmtId="0" fontId="30" fillId="0" borderId="25" xfId="11" applyFont="1" applyFill="1" applyBorder="1" applyAlignment="1">
      <alignment horizontal="center"/>
    </xf>
    <xf numFmtId="0" fontId="31" fillId="6" borderId="1" xfId="4" applyFont="1" applyFill="1" applyBorder="1" applyAlignment="1">
      <alignment horizontal="center"/>
    </xf>
    <xf numFmtId="170" fontId="6" fillId="7" borderId="1" xfId="23" applyNumberFormat="1" applyFont="1" applyFill="1" applyBorder="1"/>
    <xf numFmtId="44" fontId="4" fillId="0" borderId="1" xfId="23" applyFont="1" applyBorder="1"/>
    <xf numFmtId="0" fontId="7" fillId="0" borderId="2" xfId="14" applyFont="1" applyBorder="1" applyAlignment="1">
      <alignment horizontal="center"/>
    </xf>
    <xf numFmtId="0" fontId="7" fillId="0" borderId="3" xfId="14" applyFont="1" applyBorder="1" applyAlignment="1">
      <alignment horizontal="center"/>
    </xf>
    <xf numFmtId="0" fontId="7" fillId="0" borderId="4" xfId="14" applyFont="1" applyBorder="1" applyAlignment="1">
      <alignment horizontal="center"/>
    </xf>
    <xf numFmtId="0" fontId="7" fillId="0" borderId="5" xfId="14" applyFont="1" applyBorder="1"/>
    <xf numFmtId="0" fontId="8" fillId="8" borderId="1" xfId="14" applyFill="1" applyBorder="1"/>
    <xf numFmtId="0" fontId="41" fillId="3" borderId="6" xfId="11" applyFill="1" applyBorder="1" applyAlignment="1">
      <alignment horizontal="center"/>
    </xf>
    <xf numFmtId="0" fontId="7" fillId="0" borderId="13" xfId="14" applyFont="1" applyBorder="1"/>
    <xf numFmtId="0" fontId="8" fillId="8" borderId="28" xfId="14" applyFill="1" applyBorder="1"/>
    <xf numFmtId="0" fontId="41" fillId="3" borderId="14" xfId="11" applyFill="1" applyBorder="1" applyAlignment="1">
      <alignment horizontal="center"/>
    </xf>
    <xf numFmtId="0" fontId="32" fillId="3" borderId="29" xfId="4" applyFont="1" applyFill="1" applyBorder="1" applyAlignment="1">
      <alignment horizontal="center" vertical="center"/>
    </xf>
    <xf numFmtId="2" fontId="8" fillId="0" borderId="30" xfId="4" applyNumberFormat="1" applyBorder="1" applyAlignment="1">
      <alignment horizontal="right" indent="2"/>
    </xf>
    <xf numFmtId="0" fontId="8" fillId="0" borderId="30" xfId="4" applyBorder="1" applyAlignment="1">
      <alignment horizontal="left" indent="2"/>
    </xf>
    <xf numFmtId="2" fontId="8" fillId="0" borderId="31" xfId="4" applyNumberFormat="1" applyBorder="1" applyAlignment="1">
      <alignment horizontal="right" indent="2"/>
    </xf>
    <xf numFmtId="0" fontId="8" fillId="0" borderId="31" xfId="4" applyBorder="1" applyAlignment="1">
      <alignment horizontal="left" indent="2"/>
    </xf>
    <xf numFmtId="2" fontId="23" fillId="9" borderId="29" xfId="4" applyNumberFormat="1" applyFont="1" applyFill="1" applyBorder="1" applyAlignment="1">
      <alignment horizontal="center" vertical="center"/>
    </xf>
    <xf numFmtId="0" fontId="4" fillId="0" borderId="0" xfId="9" applyFont="1" applyFill="1" applyAlignment="1"/>
    <xf numFmtId="0" fontId="33" fillId="10" borderId="1" xfId="3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 wrapText="1"/>
    </xf>
    <xf numFmtId="0" fontId="38" fillId="0" borderId="0" xfId="3" applyAlignment="1">
      <alignment horizontal="center" wrapText="1"/>
    </xf>
    <xf numFmtId="0" fontId="0" fillId="0" borderId="0" xfId="0" applyBorder="1"/>
    <xf numFmtId="169" fontId="24" fillId="0" borderId="0" xfId="11" applyNumberFormat="1" applyFont="1" applyFill="1" applyBorder="1"/>
    <xf numFmtId="9" fontId="29" fillId="0" borderId="0" xfId="19" applyFont="1" applyFill="1" applyBorder="1" applyAlignment="1">
      <alignment horizontal="center" vertical="center"/>
    </xf>
    <xf numFmtId="0" fontId="5" fillId="0" borderId="1" xfId="9" applyFont="1" applyFill="1" applyBorder="1"/>
    <xf numFmtId="0" fontId="4" fillId="0" borderId="1" xfId="9" applyNumberFormat="1" applyBorder="1"/>
    <xf numFmtId="0" fontId="42" fillId="12" borderId="1" xfId="9" applyFont="1" applyFill="1" applyBorder="1" applyAlignment="1"/>
    <xf numFmtId="0" fontId="42" fillId="12" borderId="1" xfId="9" applyFont="1" applyFill="1" applyBorder="1" applyAlignment="1">
      <alignment horizontal="center" wrapText="1"/>
    </xf>
    <xf numFmtId="0" fontId="4" fillId="13" borderId="0" xfId="9" applyFill="1"/>
    <xf numFmtId="0" fontId="5" fillId="0" borderId="0" xfId="9" applyFont="1" applyFill="1" applyAlignment="1">
      <alignment horizontal="center" vertical="center" wrapText="1"/>
    </xf>
    <xf numFmtId="0" fontId="5" fillId="0" borderId="0" xfId="9" applyFont="1" applyFill="1" applyAlignment="1">
      <alignment horizontal="center" vertical="center"/>
    </xf>
    <xf numFmtId="1" fontId="19" fillId="0" borderId="6" xfId="13" applyNumberFormat="1" applyFont="1" applyFill="1" applyBorder="1" applyProtection="1"/>
    <xf numFmtId="0" fontId="43" fillId="14" borderId="1" xfId="3" applyFont="1" applyFill="1" applyBorder="1"/>
    <xf numFmtId="0" fontId="38" fillId="14" borderId="1" xfId="3" applyFill="1" applyBorder="1"/>
    <xf numFmtId="0" fontId="25" fillId="0" borderId="0" xfId="3" applyNumberFormat="1" applyFont="1" applyFill="1" applyBorder="1" applyAlignment="1">
      <alignment horizontal="left" vertical="center"/>
    </xf>
    <xf numFmtId="0" fontId="25" fillId="0" borderId="0" xfId="3" applyNumberFormat="1" applyFont="1" applyFill="1" applyBorder="1" applyAlignment="1">
      <alignment horizontal="center" vertical="center"/>
    </xf>
    <xf numFmtId="0" fontId="23" fillId="0" borderId="0" xfId="4" applyFont="1" applyBorder="1" applyAlignment="1">
      <alignment horizontal="center" vertical="center" wrapText="1"/>
    </xf>
    <xf numFmtId="0" fontId="18" fillId="0" borderId="0" xfId="4" applyFont="1" applyBorder="1" applyAlignment="1">
      <alignment horizontal="center" vertical="center"/>
    </xf>
    <xf numFmtId="0" fontId="23" fillId="0" borderId="0" xfId="4" applyFont="1" applyBorder="1"/>
    <xf numFmtId="166" fontId="23" fillId="0" borderId="0" xfId="4" applyNumberFormat="1" applyFont="1" applyBorder="1"/>
    <xf numFmtId="171" fontId="4" fillId="0" borderId="0" xfId="9" applyNumberFormat="1" applyFont="1" applyFill="1" applyBorder="1" applyAlignment="1">
      <alignment horizontal="left" vertical="center"/>
    </xf>
    <xf numFmtId="171" fontId="4" fillId="0" borderId="0" xfId="9" applyNumberFormat="1" applyFont="1" applyFill="1" applyBorder="1" applyAlignment="1">
      <alignment vertical="center"/>
    </xf>
    <xf numFmtId="171" fontId="4" fillId="0" borderId="0" xfId="9" applyNumberFormat="1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center"/>
    </xf>
    <xf numFmtId="164" fontId="6" fillId="0" borderId="1" xfId="9" applyNumberFormat="1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/>
    </xf>
    <xf numFmtId="0" fontId="4" fillId="0" borderId="0" xfId="9" applyFill="1" applyBorder="1" applyAlignment="1">
      <alignment horizontal="center"/>
    </xf>
    <xf numFmtId="0" fontId="0" fillId="0" borderId="48" xfId="0" applyBorder="1"/>
    <xf numFmtId="0" fontId="44" fillId="0" borderId="49" xfId="0" applyFont="1" applyBorder="1"/>
    <xf numFmtId="0" fontId="0" fillId="0" borderId="50" xfId="0" applyBorder="1"/>
    <xf numFmtId="0" fontId="4" fillId="16" borderId="29" xfId="20" applyNumberFormat="1" applyFont="1" applyFill="1" applyBorder="1"/>
    <xf numFmtId="0" fontId="0" fillId="0" borderId="51" xfId="0" applyBorder="1"/>
    <xf numFmtId="0" fontId="0" fillId="0" borderId="52" xfId="0" applyBorder="1"/>
    <xf numFmtId="0" fontId="45" fillId="0" borderId="51" xfId="0" applyFont="1" applyBorder="1"/>
    <xf numFmtId="0" fontId="45" fillId="0" borderId="16" xfId="0" applyFont="1" applyBorder="1"/>
    <xf numFmtId="0" fontId="46" fillId="0" borderId="51" xfId="0" applyFont="1" applyBorder="1"/>
    <xf numFmtId="0" fontId="46" fillId="0" borderId="16" xfId="0" applyFont="1" applyBorder="1"/>
    <xf numFmtId="0" fontId="0" fillId="0" borderId="16" xfId="0" applyBorder="1"/>
    <xf numFmtId="0" fontId="0" fillId="0" borderId="31" xfId="0" applyBorder="1"/>
    <xf numFmtId="0" fontId="6" fillId="0" borderId="53" xfId="0" applyFont="1" applyBorder="1"/>
    <xf numFmtId="0" fontId="0" fillId="0" borderId="54" xfId="0" applyBorder="1"/>
    <xf numFmtId="0" fontId="4" fillId="0" borderId="0" xfId="20" applyNumberFormat="1" applyFont="1" applyBorder="1"/>
    <xf numFmtId="0" fontId="0" fillId="0" borderId="0" xfId="0" applyNumberFormat="1" applyBorder="1"/>
    <xf numFmtId="0" fontId="0" fillId="17" borderId="29" xfId="0" applyNumberFormat="1" applyFill="1" applyBorder="1"/>
    <xf numFmtId="0" fontId="4" fillId="0" borderId="52" xfId="20" applyNumberFormat="1" applyFont="1" applyBorder="1"/>
    <xf numFmtId="0" fontId="0" fillId="16" borderId="0" xfId="0" applyNumberFormat="1" applyFill="1"/>
    <xf numFmtId="0" fontId="0" fillId="16" borderId="29" xfId="0" applyNumberFormat="1" applyFill="1" applyBorder="1"/>
    <xf numFmtId="0" fontId="0" fillId="16" borderId="10" xfId="0" applyNumberFormat="1" applyFill="1" applyBorder="1"/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9" applyFont="1" applyFill="1" applyBorder="1" applyAlignment="1">
      <alignment horizontal="center" wrapText="1"/>
    </xf>
    <xf numFmtId="0" fontId="4" fillId="0" borderId="0" xfId="9" applyFill="1"/>
    <xf numFmtId="8" fontId="4" fillId="0" borderId="0" xfId="9" applyNumberFormat="1" applyFill="1"/>
    <xf numFmtId="8" fontId="4" fillId="2" borderId="1" xfId="9" applyNumberFormat="1" applyFill="1" applyBorder="1"/>
    <xf numFmtId="2" fontId="4" fillId="2" borderId="1" xfId="9" applyNumberFormat="1" applyFill="1" applyBorder="1"/>
    <xf numFmtId="0" fontId="6" fillId="18" borderId="1" xfId="9" applyFont="1" applyFill="1" applyBorder="1" applyAlignment="1">
      <alignment horizontal="center" vertical="center"/>
    </xf>
    <xf numFmtId="0" fontId="47" fillId="19" borderId="1" xfId="9" applyFont="1" applyFill="1" applyBorder="1" applyAlignment="1">
      <alignment horizontal="left" vertical="center" wrapText="1"/>
    </xf>
    <xf numFmtId="44" fontId="48" fillId="19" borderId="1" xfId="25" applyFont="1" applyFill="1" applyBorder="1" applyAlignment="1">
      <alignment horizontal="right" vertical="center" wrapText="1"/>
    </xf>
    <xf numFmtId="0" fontId="49" fillId="20" borderId="1" xfId="9" applyFont="1" applyFill="1" applyBorder="1" applyAlignment="1">
      <alignment horizontal="left"/>
    </xf>
    <xf numFmtId="44" fontId="50" fillId="20" borderId="1" xfId="25" applyFont="1" applyFill="1" applyBorder="1" applyAlignment="1"/>
    <xf numFmtId="0" fontId="50" fillId="21" borderId="1" xfId="9" applyFont="1" applyFill="1" applyBorder="1" applyAlignment="1"/>
    <xf numFmtId="0" fontId="6" fillId="0" borderId="2" xfId="9" applyFont="1" applyBorder="1" applyAlignment="1">
      <alignment horizontal="center"/>
    </xf>
    <xf numFmtId="0" fontId="6" fillId="0" borderId="3" xfId="9" applyFont="1" applyBorder="1" applyAlignment="1">
      <alignment horizontal="center"/>
    </xf>
    <xf numFmtId="0" fontId="6" fillId="0" borderId="4" xfId="9" applyFont="1" applyFill="1" applyBorder="1" applyAlignment="1">
      <alignment horizontal="center"/>
    </xf>
    <xf numFmtId="0" fontId="6" fillId="0" borderId="17" xfId="9" applyFont="1" applyFill="1" applyBorder="1" applyAlignment="1">
      <alignment vertical="center"/>
    </xf>
    <xf numFmtId="0" fontId="6" fillId="0" borderId="40" xfId="9" applyFont="1" applyFill="1" applyBorder="1" applyAlignment="1">
      <alignment vertical="center"/>
    </xf>
    <xf numFmtId="0" fontId="6" fillId="0" borderId="18" xfId="9" applyFont="1" applyFill="1" applyBorder="1" applyAlignment="1">
      <alignment vertical="center"/>
    </xf>
    <xf numFmtId="0" fontId="6" fillId="0" borderId="0" xfId="9" applyFont="1" applyFill="1" applyBorder="1" applyAlignment="1">
      <alignment vertical="center"/>
    </xf>
    <xf numFmtId="0" fontId="6" fillId="0" borderId="0" xfId="9" applyFont="1" applyFill="1" applyBorder="1" applyAlignment="1">
      <alignment horizontal="center" vertical="center"/>
    </xf>
    <xf numFmtId="44" fontId="4" fillId="0" borderId="55" xfId="20" applyFont="1" applyBorder="1"/>
    <xf numFmtId="44" fontId="4" fillId="7" borderId="27" xfId="9" applyNumberFormat="1" applyFill="1" applyBorder="1"/>
    <xf numFmtId="44" fontId="4" fillId="7" borderId="32" xfId="9" applyNumberFormat="1" applyFill="1" applyBorder="1"/>
    <xf numFmtId="44" fontId="4" fillId="0" borderId="56" xfId="9" applyNumberFormat="1" applyBorder="1"/>
    <xf numFmtId="0" fontId="6" fillId="0" borderId="1" xfId="9" applyFont="1" applyFill="1" applyBorder="1" applyAlignment="1">
      <alignment horizontal="center" vertical="center"/>
    </xf>
    <xf numFmtId="0" fontId="4" fillId="0" borderId="1" xfId="9" applyFill="1" applyBorder="1"/>
    <xf numFmtId="44" fontId="4" fillId="0" borderId="5" xfId="20" applyFont="1" applyBorder="1"/>
    <xf numFmtId="0" fontId="7" fillId="22" borderId="1" xfId="9" applyFont="1" applyFill="1" applyBorder="1" applyAlignment="1">
      <alignment horizontal="center" vertical="top" wrapText="1"/>
    </xf>
    <xf numFmtId="0" fontId="7" fillId="22" borderId="1" xfId="9" applyFont="1" applyFill="1" applyBorder="1" applyAlignment="1">
      <alignment horizontal="center" wrapText="1"/>
    </xf>
    <xf numFmtId="0" fontId="38" fillId="0" borderId="1" xfId="20" applyNumberFormat="1" applyFont="1" applyFill="1" applyBorder="1" applyAlignment="1">
      <alignment horizontal="center" vertical="center"/>
    </xf>
    <xf numFmtId="0" fontId="4" fillId="0" borderId="1" xfId="9" applyFill="1" applyBorder="1" applyAlignment="1">
      <alignment horizontal="center" vertical="center"/>
    </xf>
    <xf numFmtId="44" fontId="38" fillId="0" borderId="1" xfId="20" applyFont="1" applyFill="1" applyBorder="1" applyAlignment="1">
      <alignment horizontal="center" vertical="center"/>
    </xf>
    <xf numFmtId="0" fontId="49" fillId="20" borderId="1" xfId="9" applyFont="1" applyFill="1" applyBorder="1" applyAlignment="1">
      <alignment horizontal="left" wrapText="1"/>
    </xf>
    <xf numFmtId="0" fontId="4" fillId="22" borderId="1" xfId="9" applyFill="1" applyBorder="1"/>
    <xf numFmtId="9" fontId="4" fillId="22" borderId="1" xfId="9" applyNumberFormat="1" applyFill="1" applyBorder="1"/>
    <xf numFmtId="1" fontId="4" fillId="22" borderId="1" xfId="9" applyNumberFormat="1" applyFill="1" applyBorder="1"/>
    <xf numFmtId="0" fontId="6" fillId="0" borderId="0" xfId="9" applyFont="1" applyFill="1" applyBorder="1"/>
    <xf numFmtId="44" fontId="38" fillId="0" borderId="1" xfId="20" applyFont="1" applyFill="1" applyBorder="1" applyAlignment="1">
      <alignment horizontal="center" vertical="center" wrapText="1"/>
    </xf>
    <xf numFmtId="0" fontId="7" fillId="9" borderId="1" xfId="9" applyFont="1" applyFill="1" applyBorder="1" applyAlignment="1">
      <alignment horizontal="center" wrapText="1"/>
    </xf>
    <xf numFmtId="0" fontId="4" fillId="9" borderId="1" xfId="9" applyFill="1" applyBorder="1"/>
    <xf numFmtId="0" fontId="7" fillId="3" borderId="1" xfId="9" applyFont="1" applyFill="1" applyBorder="1" applyAlignment="1">
      <alignment horizontal="center" vertical="top" wrapText="1"/>
    </xf>
    <xf numFmtId="0" fontId="7" fillId="3" borderId="1" xfId="9" applyFont="1" applyFill="1" applyBorder="1" applyAlignment="1">
      <alignment horizontal="center" wrapText="1"/>
    </xf>
    <xf numFmtId="0" fontId="4" fillId="3" borderId="1" xfId="9" applyFill="1" applyBorder="1"/>
    <xf numFmtId="0" fontId="4" fillId="3" borderId="1" xfId="26" applyNumberFormat="1" applyFont="1" applyFill="1" applyBorder="1"/>
    <xf numFmtId="44" fontId="4" fillId="0" borderId="13" xfId="20" applyFont="1" applyBorder="1"/>
    <xf numFmtId="44" fontId="4" fillId="0" borderId="0" xfId="9" applyNumberFormat="1" applyFill="1" applyBorder="1"/>
    <xf numFmtId="0" fontId="4" fillId="0" borderId="0" xfId="9" applyAlignment="1"/>
    <xf numFmtId="0" fontId="4" fillId="0" borderId="53" xfId="9" applyBorder="1" applyAlignment="1">
      <alignment horizontal="center"/>
    </xf>
    <xf numFmtId="2" fontId="4" fillId="0" borderId="54" xfId="9" applyNumberFormat="1" applyBorder="1" applyAlignment="1">
      <alignment horizontal="center"/>
    </xf>
    <xf numFmtId="0" fontId="4" fillId="23" borderId="57" xfId="9" applyFont="1" applyFill="1" applyBorder="1" applyAlignment="1">
      <alignment horizontal="center" wrapText="1"/>
    </xf>
    <xf numFmtId="0" fontId="4" fillId="23" borderId="58" xfId="9" applyFont="1" applyFill="1" applyBorder="1" applyAlignment="1">
      <alignment horizontal="center" wrapText="1"/>
    </xf>
    <xf numFmtId="0" fontId="4" fillId="23" borderId="59" xfId="9" applyFont="1" applyFill="1" applyBorder="1" applyAlignment="1">
      <alignment horizontal="center" wrapText="1"/>
    </xf>
    <xf numFmtId="0" fontId="4" fillId="23" borderId="58" xfId="9" applyFill="1" applyBorder="1" applyAlignment="1">
      <alignment horizontal="center" wrapText="1"/>
    </xf>
    <xf numFmtId="0" fontId="4" fillId="23" borderId="59" xfId="9" applyFill="1" applyBorder="1" applyAlignment="1">
      <alignment horizontal="center" wrapText="1"/>
    </xf>
    <xf numFmtId="0" fontId="4" fillId="0" borderId="2" xfId="9" applyBorder="1"/>
    <xf numFmtId="0" fontId="4" fillId="0" borderId="3" xfId="9" applyBorder="1" applyAlignment="1">
      <alignment horizontal="center"/>
    </xf>
    <xf numFmtId="0" fontId="4" fillId="0" borderId="4" xfId="9" applyBorder="1" applyAlignment="1">
      <alignment horizontal="center"/>
    </xf>
    <xf numFmtId="0" fontId="4" fillId="0" borderId="2" xfId="9" applyBorder="1" applyAlignment="1">
      <alignment horizontal="center"/>
    </xf>
    <xf numFmtId="9" fontId="0" fillId="0" borderId="3" xfId="27" applyFont="1" applyBorder="1" applyAlignment="1">
      <alignment horizontal="center"/>
    </xf>
    <xf numFmtId="0" fontId="4" fillId="0" borderId="5" xfId="9" applyBorder="1"/>
    <xf numFmtId="0" fontId="4" fillId="0" borderId="6" xfId="9" applyBorder="1" applyAlignment="1">
      <alignment horizontal="center"/>
    </xf>
    <xf numFmtId="0" fontId="4" fillId="0" borderId="5" xfId="9" applyBorder="1" applyAlignment="1">
      <alignment horizontal="center"/>
    </xf>
    <xf numFmtId="0" fontId="4" fillId="0" borderId="13" xfId="9" applyBorder="1"/>
    <xf numFmtId="0" fontId="4" fillId="0" borderId="28" xfId="9" applyBorder="1" applyAlignment="1">
      <alignment horizontal="center"/>
    </xf>
    <xf numFmtId="0" fontId="4" fillId="0" borderId="14" xfId="9" applyBorder="1" applyAlignment="1">
      <alignment horizontal="center"/>
    </xf>
    <xf numFmtId="0" fontId="4" fillId="0" borderId="13" xfId="9" applyBorder="1" applyAlignment="1">
      <alignment horizontal="center"/>
    </xf>
    <xf numFmtId="0" fontId="4" fillId="0" borderId="55" xfId="9" applyBorder="1"/>
    <xf numFmtId="0" fontId="4" fillId="0" borderId="27" xfId="9" applyBorder="1" applyAlignment="1">
      <alignment horizontal="center"/>
    </xf>
    <xf numFmtId="0" fontId="4" fillId="0" borderId="56" xfId="9" applyBorder="1" applyAlignment="1">
      <alignment horizontal="center"/>
    </xf>
    <xf numFmtId="0" fontId="4" fillId="0" borderId="55" xfId="9" applyBorder="1" applyAlignment="1">
      <alignment horizontal="center"/>
    </xf>
    <xf numFmtId="0" fontId="4" fillId="0" borderId="7" xfId="9" applyBorder="1" applyAlignment="1">
      <alignment horizontal="center"/>
    </xf>
    <xf numFmtId="0" fontId="4" fillId="0" borderId="8" xfId="9" applyBorder="1" applyAlignment="1">
      <alignment horizontal="center"/>
    </xf>
    <xf numFmtId="0" fontId="4" fillId="0" borderId="57" xfId="9" applyBorder="1" applyAlignment="1">
      <alignment horizontal="center"/>
    </xf>
    <xf numFmtId="0" fontId="4" fillId="0" borderId="58" xfId="9" quotePrefix="1" applyBorder="1" applyAlignment="1">
      <alignment horizontal="center"/>
    </xf>
    <xf numFmtId="0" fontId="4" fillId="0" borderId="58" xfId="9" applyBorder="1" applyAlignment="1">
      <alignment horizontal="center"/>
    </xf>
    <xf numFmtId="0" fontId="4" fillId="0" borderId="59" xfId="9" quotePrefix="1" applyBorder="1" applyAlignment="1">
      <alignment horizontal="center"/>
    </xf>
    <xf numFmtId="9" fontId="51" fillId="0" borderId="0" xfId="0" applyNumberFormat="1" applyFont="1"/>
    <xf numFmtId="0" fontId="51" fillId="0" borderId="0" xfId="0" applyFont="1"/>
    <xf numFmtId="0" fontId="52" fillId="0" borderId="0" xfId="0" applyFont="1"/>
    <xf numFmtId="169" fontId="0" fillId="13" borderId="1" xfId="0" applyNumberFormat="1" applyFill="1" applyBorder="1"/>
    <xf numFmtId="0" fontId="0" fillId="24" borderId="1" xfId="0" applyFill="1" applyBorder="1" applyAlignment="1">
      <alignment horizontal="center"/>
    </xf>
    <xf numFmtId="169" fontId="0" fillId="14" borderId="1" xfId="0" applyNumberFormat="1" applyFill="1" applyBorder="1"/>
    <xf numFmtId="6" fontId="0" fillId="24" borderId="1" xfId="0" applyNumberFormat="1" applyFill="1" applyBorder="1"/>
    <xf numFmtId="169" fontId="0" fillId="0" borderId="1" xfId="0" applyNumberFormat="1" applyBorder="1"/>
    <xf numFmtId="4" fontId="0" fillId="0" borderId="0" xfId="0" applyNumberFormat="1"/>
    <xf numFmtId="0" fontId="4" fillId="0" borderId="0" xfId="29" applyFont="1" applyFill="1" applyAlignment="1">
      <alignment horizontal="left"/>
    </xf>
    <xf numFmtId="2" fontId="4" fillId="0" borderId="0" xfId="29" applyNumberFormat="1" applyFill="1"/>
    <xf numFmtId="0" fontId="4" fillId="0" borderId="0" xfId="29" applyFill="1"/>
    <xf numFmtId="0" fontId="4" fillId="0" borderId="0" xfId="29" applyFill="1" applyAlignment="1">
      <alignment horizontal="left"/>
    </xf>
    <xf numFmtId="2" fontId="4" fillId="0" borderId="48" xfId="29" applyNumberFormat="1" applyFill="1" applyBorder="1"/>
    <xf numFmtId="0" fontId="4" fillId="0" borderId="0" xfId="0" applyFont="1"/>
    <xf numFmtId="2" fontId="4" fillId="13" borderId="0" xfId="29" applyNumberFormat="1" applyFill="1"/>
    <xf numFmtId="2" fontId="4" fillId="0" borderId="0" xfId="29" applyNumberFormat="1" applyFill="1" applyBorder="1"/>
    <xf numFmtId="2" fontId="4" fillId="0" borderId="44" xfId="29" applyNumberFormat="1" applyFill="1" applyBorder="1"/>
    <xf numFmtId="0" fontId="38" fillId="0" borderId="0" xfId="20" applyNumberFormat="1" applyFont="1" applyFill="1" applyBorder="1" applyAlignment="1">
      <alignment horizontal="center" vertical="center"/>
    </xf>
    <xf numFmtId="0" fontId="4" fillId="0" borderId="0" xfId="9" applyFill="1" applyBorder="1" applyAlignment="1">
      <alignment horizontal="center" vertical="center"/>
    </xf>
    <xf numFmtId="44" fontId="38" fillId="0" borderId="0" xfId="2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7" fillId="0" borderId="0" xfId="0" applyFont="1"/>
    <xf numFmtId="0" fontId="7" fillId="24" borderId="0" xfId="0" applyFont="1" applyFill="1"/>
    <xf numFmtId="0" fontId="0" fillId="24" borderId="0" xfId="0" applyFill="1"/>
    <xf numFmtId="0" fontId="7" fillId="0" borderId="0" xfId="0" applyFont="1" applyAlignment="1">
      <alignment horizontal="center"/>
    </xf>
    <xf numFmtId="0" fontId="58" fillId="24" borderId="0" xfId="0" applyFont="1" applyFill="1"/>
    <xf numFmtId="0" fontId="59" fillId="24" borderId="0" xfId="0" applyFont="1" applyFill="1"/>
    <xf numFmtId="0" fontId="0" fillId="24" borderId="0" xfId="0" applyFill="1" applyAlignment="1">
      <alignment horizontal="right"/>
    </xf>
    <xf numFmtId="0" fontId="60" fillId="24" borderId="0" xfId="0" applyFont="1" applyFill="1"/>
    <xf numFmtId="0" fontId="61" fillId="24" borderId="0" xfId="0" applyFont="1" applyFill="1"/>
    <xf numFmtId="0" fontId="0" fillId="24" borderId="0" xfId="0" applyFill="1" applyAlignment="1">
      <alignment horizontal="center"/>
    </xf>
    <xf numFmtId="0" fontId="62" fillId="24" borderId="0" xfId="0" applyFont="1" applyFill="1"/>
    <xf numFmtId="0" fontId="63" fillId="24" borderId="0" xfId="0" applyFont="1" applyFill="1"/>
    <xf numFmtId="0" fontId="64" fillId="0" borderId="0" xfId="0" applyFont="1"/>
    <xf numFmtId="0" fontId="62" fillId="0" borderId="0" xfId="0" applyFont="1"/>
    <xf numFmtId="0" fontId="6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7" borderId="0" xfId="0" applyFill="1"/>
    <xf numFmtId="0" fontId="65" fillId="24" borderId="0" xfId="0" applyFont="1" applyFill="1"/>
    <xf numFmtId="0" fontId="7" fillId="28" borderId="0" xfId="0" applyFont="1" applyFill="1"/>
    <xf numFmtId="0" fontId="57" fillId="24" borderId="0" xfId="0" applyFont="1" applyFill="1"/>
    <xf numFmtId="0" fontId="7" fillId="29" borderId="0" xfId="0" applyFont="1" applyFill="1"/>
    <xf numFmtId="0" fontId="7" fillId="0" borderId="0" xfId="0" applyFont="1"/>
    <xf numFmtId="2" fontId="0" fillId="24" borderId="0" xfId="0" applyNumberFormat="1" applyFill="1"/>
    <xf numFmtId="12" fontId="0" fillId="24" borderId="0" xfId="0" applyNumberFormat="1" applyFill="1"/>
    <xf numFmtId="13" fontId="0" fillId="24" borderId="0" xfId="0" applyNumberFormat="1" applyFill="1"/>
    <xf numFmtId="173" fontId="0" fillId="24" borderId="0" xfId="0" applyNumberFormat="1" applyFill="1"/>
    <xf numFmtId="174" fontId="0" fillId="24" borderId="0" xfId="0" applyNumberFormat="1" applyFill="1"/>
    <xf numFmtId="20" fontId="0" fillId="0" borderId="0" xfId="0" applyNumberFormat="1"/>
    <xf numFmtId="44" fontId="0" fillId="24" borderId="0" xfId="23" applyFont="1" applyFill="1"/>
    <xf numFmtId="175" fontId="0" fillId="24" borderId="0" xfId="0" applyNumberFormat="1" applyFill="1"/>
    <xf numFmtId="18" fontId="0" fillId="24" borderId="0" xfId="0" applyNumberFormat="1" applyFill="1"/>
    <xf numFmtId="43" fontId="0" fillId="24" borderId="0" xfId="31" applyFont="1" applyFill="1"/>
    <xf numFmtId="176" fontId="0" fillId="24" borderId="0" xfId="0" applyNumberFormat="1" applyFill="1"/>
    <xf numFmtId="19" fontId="0" fillId="24" borderId="0" xfId="0" applyNumberFormat="1" applyFill="1"/>
    <xf numFmtId="177" fontId="0" fillId="24" borderId="0" xfId="0" applyNumberFormat="1" applyFill="1"/>
    <xf numFmtId="178" fontId="0" fillId="24" borderId="0" xfId="0" applyNumberFormat="1" applyFill="1"/>
    <xf numFmtId="179" fontId="0" fillId="24" borderId="0" xfId="0" applyNumberFormat="1" applyFill="1"/>
    <xf numFmtId="9" fontId="0" fillId="24" borderId="0" xfId="15" applyFont="1" applyFill="1"/>
    <xf numFmtId="180" fontId="0" fillId="24" borderId="0" xfId="0" applyNumberFormat="1" applyFill="1"/>
    <xf numFmtId="181" fontId="0" fillId="24" borderId="0" xfId="0" applyNumberFormat="1" applyFill="1"/>
    <xf numFmtId="182" fontId="0" fillId="24" borderId="0" xfId="0" applyNumberFormat="1" applyFill="1"/>
    <xf numFmtId="183" fontId="0" fillId="24" borderId="0" xfId="0" applyNumberFormat="1" applyFill="1"/>
    <xf numFmtId="0" fontId="0" fillId="0" borderId="0" xfId="0" applyFill="1"/>
    <xf numFmtId="0" fontId="0" fillId="0" borderId="29" xfId="0" applyFill="1" applyBorder="1"/>
    <xf numFmtId="0" fontId="0" fillId="24" borderId="0" xfId="0" quotePrefix="1" applyFill="1"/>
    <xf numFmtId="0" fontId="0" fillId="0" borderId="29" xfId="0" quotePrefix="1" applyBorder="1"/>
    <xf numFmtId="0" fontId="71" fillId="24" borderId="0" xfId="33" applyFont="1" applyFill="1" applyAlignment="1" applyProtection="1"/>
    <xf numFmtId="0" fontId="0" fillId="23" borderId="0" xfId="0" applyFill="1"/>
    <xf numFmtId="0" fontId="71" fillId="0" borderId="0" xfId="0" applyFont="1"/>
    <xf numFmtId="2" fontId="7" fillId="0" borderId="0" xfId="0" applyNumberFormat="1" applyFont="1"/>
    <xf numFmtId="2" fontId="0" fillId="0" borderId="0" xfId="0" applyNumberFormat="1"/>
    <xf numFmtId="0" fontId="2" fillId="0" borderId="0" xfId="0" applyFont="1"/>
    <xf numFmtId="0" fontId="72" fillId="0" borderId="0" xfId="0" applyFont="1"/>
    <xf numFmtId="0" fontId="73" fillId="14" borderId="0" xfId="0" applyFont="1" applyFill="1" applyAlignment="1">
      <alignment horizontal="center" vertical="center"/>
    </xf>
    <xf numFmtId="0" fontId="74" fillId="30" borderId="0" xfId="0" applyFont="1" applyFill="1" applyAlignment="1">
      <alignment horizontal="center" vertical="center"/>
    </xf>
    <xf numFmtId="0" fontId="74" fillId="31" borderId="69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3" fillId="0" borderId="0" xfId="0" applyFont="1" applyAlignment="1">
      <alignment horizontal="center" vertical="center"/>
    </xf>
    <xf numFmtId="17" fontId="73" fillId="0" borderId="0" xfId="0" applyNumberFormat="1" applyFont="1" applyAlignment="1">
      <alignment horizontal="center" vertical="center"/>
    </xf>
    <xf numFmtId="0" fontId="74" fillId="32" borderId="0" xfId="0" applyFont="1" applyFill="1" applyAlignment="1">
      <alignment horizontal="center" vertical="center"/>
    </xf>
    <xf numFmtId="0" fontId="74" fillId="33" borderId="70" xfId="0" applyFont="1" applyFill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1" fontId="74" fillId="0" borderId="0" xfId="0" applyNumberFormat="1" applyFont="1" applyBorder="1" applyAlignment="1">
      <alignment horizontal="center" vertical="center"/>
    </xf>
    <xf numFmtId="1" fontId="74" fillId="0" borderId="0" xfId="0" applyNumberFormat="1" applyFont="1" applyAlignment="1">
      <alignment horizontal="center" vertical="center"/>
    </xf>
    <xf numFmtId="3" fontId="74" fillId="0" borderId="0" xfId="0" applyNumberFormat="1" applyFont="1" applyAlignment="1">
      <alignment horizontal="center" vertical="center"/>
    </xf>
    <xf numFmtId="3" fontId="74" fillId="34" borderId="71" xfId="0" applyNumberFormat="1" applyFont="1" applyFill="1" applyBorder="1" applyAlignment="1">
      <alignment horizontal="center" vertical="center"/>
    </xf>
    <xf numFmtId="0" fontId="73" fillId="32" borderId="0" xfId="0" applyFont="1" applyFill="1" applyAlignment="1">
      <alignment horizontal="center" vertical="center"/>
    </xf>
    <xf numFmtId="0" fontId="73" fillId="33" borderId="70" xfId="0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3" fillId="33" borderId="70" xfId="0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0" fontId="74" fillId="0" borderId="0" xfId="0" applyFont="1" applyFill="1" applyAlignment="1">
      <alignment horizontal="center" vertical="center"/>
    </xf>
    <xf numFmtId="0" fontId="76" fillId="0" borderId="0" xfId="33" applyFont="1" applyFill="1" applyAlignment="1" applyProtection="1">
      <alignment horizontal="center" vertical="center"/>
    </xf>
    <xf numFmtId="0" fontId="73" fillId="0" borderId="0" xfId="0" applyFont="1" applyBorder="1" applyAlignment="1">
      <alignment horizontal="center"/>
    </xf>
    <xf numFmtId="3" fontId="73" fillId="0" borderId="0" xfId="0" applyNumberFormat="1" applyFont="1" applyAlignment="1">
      <alignment horizontal="center"/>
    </xf>
    <xf numFmtId="0" fontId="73" fillId="32" borderId="0" xfId="0" applyFont="1" applyFill="1" applyBorder="1" applyAlignment="1">
      <alignment horizontal="center" vertical="center"/>
    </xf>
    <xf numFmtId="0" fontId="74" fillId="0" borderId="0" xfId="32" applyFont="1" applyFill="1" applyBorder="1" applyAlignment="1">
      <alignment horizontal="center" vertical="top" wrapText="1"/>
    </xf>
    <xf numFmtId="0" fontId="74" fillId="0" borderId="0" xfId="32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3" fillId="0" borderId="0" xfId="0" applyNumberFormat="1" applyFont="1" applyAlignment="1">
      <alignment horizontal="center"/>
    </xf>
    <xf numFmtId="0" fontId="75" fillId="0" borderId="0" xfId="0" applyFont="1" applyAlignment="1">
      <alignment horizontal="center"/>
    </xf>
    <xf numFmtId="0" fontId="74" fillId="0" borderId="0" xfId="0" applyFont="1" applyFill="1" applyBorder="1" applyAlignment="1">
      <alignment horizontal="center" wrapText="1"/>
    </xf>
    <xf numFmtId="3" fontId="73" fillId="0" borderId="0" xfId="0" applyNumberFormat="1" applyFont="1" applyAlignment="1">
      <alignment horizontal="center" wrapText="1"/>
    </xf>
    <xf numFmtId="1" fontId="73" fillId="0" borderId="0" xfId="0" applyNumberFormat="1" applyFont="1" applyAlignment="1">
      <alignment horizontal="center" vertical="center"/>
    </xf>
    <xf numFmtId="0" fontId="76" fillId="0" borderId="0" xfId="33" applyFont="1" applyFill="1" applyBorder="1" applyAlignment="1" applyProtection="1">
      <alignment horizontal="center"/>
    </xf>
    <xf numFmtId="1" fontId="73" fillId="0" borderId="0" xfId="0" applyNumberFormat="1" applyFont="1" applyFill="1" applyBorder="1" applyAlignment="1">
      <alignment horizontal="center"/>
    </xf>
    <xf numFmtId="3" fontId="75" fillId="0" borderId="0" xfId="0" applyNumberFormat="1" applyFont="1" applyAlignment="1">
      <alignment horizontal="center"/>
    </xf>
    <xf numFmtId="3" fontId="73" fillId="0" borderId="0" xfId="0" applyNumberFormat="1" applyFont="1" applyFill="1" applyAlignment="1">
      <alignment horizontal="center"/>
    </xf>
    <xf numFmtId="0" fontId="74" fillId="0" borderId="0" xfId="0" applyFont="1" applyBorder="1" applyAlignment="1">
      <alignment horizontal="center"/>
    </xf>
    <xf numFmtId="3" fontId="73" fillId="0" borderId="0" xfId="0" applyNumberFormat="1" applyFont="1" applyBorder="1" applyAlignment="1">
      <alignment horizontal="center"/>
    </xf>
    <xf numFmtId="0" fontId="74" fillId="0" borderId="0" xfId="0" applyFont="1" applyFill="1" applyAlignment="1">
      <alignment horizontal="center"/>
    </xf>
    <xf numFmtId="0" fontId="74" fillId="0" borderId="0" xfId="0" applyFont="1" applyFill="1" applyAlignment="1">
      <alignment horizontal="center" wrapText="1"/>
    </xf>
    <xf numFmtId="0" fontId="73" fillId="33" borderId="70" xfId="0" applyFont="1" applyFill="1" applyBorder="1" applyAlignment="1">
      <alignment horizontal="center" wrapText="1"/>
    </xf>
    <xf numFmtId="3" fontId="73" fillId="0" borderId="0" xfId="0" applyNumberFormat="1" applyFont="1" applyFill="1" applyAlignment="1">
      <alignment horizontal="center" wrapText="1"/>
    </xf>
    <xf numFmtId="0" fontId="77" fillId="35" borderId="0" xfId="0" applyFont="1" applyFill="1"/>
    <xf numFmtId="14" fontId="77" fillId="35" borderId="0" xfId="0" applyNumberFormat="1" applyFont="1" applyFill="1"/>
    <xf numFmtId="3" fontId="77" fillId="35" borderId="0" xfId="0" applyNumberFormat="1" applyFont="1" applyFill="1"/>
    <xf numFmtId="164" fontId="77" fillId="35" borderId="0" xfId="0" applyNumberFormat="1" applyFont="1" applyFill="1"/>
    <xf numFmtId="0" fontId="73" fillId="0" borderId="0" xfId="0" applyFont="1"/>
    <xf numFmtId="14" fontId="73" fillId="0" borderId="0" xfId="0" applyNumberFormat="1" applyFont="1"/>
    <xf numFmtId="3" fontId="73" fillId="0" borderId="0" xfId="0" applyNumberFormat="1" applyFont="1"/>
    <xf numFmtId="164" fontId="73" fillId="0" borderId="0" xfId="0" applyNumberFormat="1" applyFont="1"/>
    <xf numFmtId="0" fontId="73" fillId="0" borderId="0" xfId="0" applyFont="1" applyFill="1"/>
    <xf numFmtId="49" fontId="78" fillId="0" borderId="71" xfId="0" applyNumberFormat="1" applyFont="1" applyFill="1" applyBorder="1" applyAlignment="1">
      <alignment horizontal="left" wrapText="1"/>
    </xf>
    <xf numFmtId="0" fontId="55" fillId="36" borderId="1" xfId="0" applyFont="1" applyFill="1" applyBorder="1" applyAlignment="1">
      <alignment horizontal="center" vertical="center"/>
    </xf>
    <xf numFmtId="0" fontId="55" fillId="36" borderId="1" xfId="0" applyFont="1" applyFill="1" applyBorder="1" applyAlignment="1">
      <alignment horizontal="center" vertical="center" wrapText="1"/>
    </xf>
    <xf numFmtId="0" fontId="55" fillId="15" borderId="1" xfId="0" applyFont="1" applyFill="1" applyBorder="1" applyAlignment="1">
      <alignment horizontal="center" vertical="center" wrapText="1"/>
    </xf>
    <xf numFmtId="0" fontId="0" fillId="13" borderId="1" xfId="0" applyFill="1" applyBorder="1"/>
    <xf numFmtId="0" fontId="55" fillId="0" borderId="0" xfId="0" applyFont="1" applyAlignment="1">
      <alignment horizontal="center" vertical="center"/>
    </xf>
    <xf numFmtId="166" fontId="0" fillId="24" borderId="0" xfId="0" applyNumberFormat="1" applyFill="1"/>
    <xf numFmtId="0" fontId="43" fillId="0" borderId="0" xfId="3" applyNumberFormat="1" applyFont="1" applyFill="1" applyBorder="1" applyAlignment="1">
      <alignment horizontal="left" vertical="center"/>
    </xf>
    <xf numFmtId="0" fontId="8" fillId="0" borderId="1" xfId="14" applyFill="1" applyBorder="1"/>
    <xf numFmtId="0" fontId="41" fillId="0" borderId="0" xfId="11" applyFill="1"/>
    <xf numFmtId="0" fontId="5" fillId="11" borderId="1" xfId="9" applyFont="1" applyFill="1" applyBorder="1" applyAlignment="1">
      <alignment horizontal="center" vertical="center" wrapText="1"/>
    </xf>
    <xf numFmtId="0" fontId="5" fillId="11" borderId="1" xfId="9" applyFont="1" applyFill="1" applyBorder="1" applyAlignment="1">
      <alignment horizontal="center" vertical="center"/>
    </xf>
    <xf numFmtId="44" fontId="29" fillId="5" borderId="1" xfId="22" applyFont="1" applyFill="1" applyBorder="1" applyAlignment="1">
      <alignment horizontal="center" vertical="top"/>
    </xf>
    <xf numFmtId="164" fontId="29" fillId="5" borderId="1" xfId="11" applyNumberFormat="1" applyFont="1" applyFill="1" applyBorder="1" applyAlignment="1">
      <alignment horizontal="center" vertical="center" wrapText="1"/>
    </xf>
    <xf numFmtId="164" fontId="79" fillId="5" borderId="1" xfId="11" applyNumberFormat="1" applyFont="1" applyFill="1" applyBorder="1" applyAlignment="1">
      <alignment horizontal="center" vertical="center"/>
    </xf>
    <xf numFmtId="9" fontId="79" fillId="5" borderId="1" xfId="22" applyNumberFormat="1" applyFont="1" applyFill="1" applyBorder="1" applyAlignment="1">
      <alignment horizontal="center" vertical="top"/>
    </xf>
    <xf numFmtId="9" fontId="79" fillId="5" borderId="1" xfId="19" applyFont="1" applyFill="1" applyBorder="1" applyAlignment="1">
      <alignment horizontal="center" vertical="center"/>
    </xf>
    <xf numFmtId="0" fontId="27" fillId="5" borderId="19" xfId="11" applyFont="1" applyFill="1" applyBorder="1" applyAlignment="1">
      <alignment horizontal="center" vertical="center"/>
    </xf>
    <xf numFmtId="0" fontId="1" fillId="2" borderId="1" xfId="7" applyFont="1" applyFill="1" applyBorder="1" applyAlignment="1">
      <alignment wrapText="1"/>
    </xf>
    <xf numFmtId="0" fontId="1" fillId="13" borderId="1" xfId="7" applyFont="1" applyFill="1" applyBorder="1" applyAlignment="1">
      <alignment wrapText="1"/>
    </xf>
    <xf numFmtId="14" fontId="1" fillId="0" borderId="1" xfId="7" applyNumberFormat="1" applyFont="1" applyBorder="1"/>
    <xf numFmtId="0" fontId="1" fillId="0" borderId="1" xfId="7" applyFont="1" applyBorder="1"/>
    <xf numFmtId="2" fontId="1" fillId="0" borderId="1" xfId="7" applyNumberFormat="1" applyFont="1" applyBorder="1"/>
    <xf numFmtId="0" fontId="80" fillId="0" borderId="1" xfId="7" applyFont="1" applyBorder="1"/>
    <xf numFmtId="22" fontId="1" fillId="0" borderId="1" xfId="7" applyNumberFormat="1" applyFont="1" applyBorder="1"/>
    <xf numFmtId="0" fontId="1" fillId="0" borderId="1" xfId="7" applyNumberFormat="1" applyFont="1" applyBorder="1"/>
    <xf numFmtId="0" fontId="1" fillId="0" borderId="0" xfId="10" applyFont="1"/>
    <xf numFmtId="0" fontId="81" fillId="0" borderId="1" xfId="0" applyFont="1" applyBorder="1" applyAlignment="1">
      <alignment wrapText="1"/>
    </xf>
    <xf numFmtId="0" fontId="81" fillId="2" borderId="1" xfId="0" applyFont="1" applyFill="1" applyBorder="1" applyAlignment="1">
      <alignment wrapText="1"/>
    </xf>
    <xf numFmtId="0" fontId="81" fillId="0" borderId="1" xfId="0" applyFont="1" applyBorder="1" applyAlignment="1">
      <alignment horizontal="center" vertical="center" wrapText="1"/>
    </xf>
    <xf numFmtId="0" fontId="81" fillId="13" borderId="1" xfId="0" applyFont="1" applyFill="1" applyBorder="1" applyAlignment="1">
      <alignment horizontal="center" vertical="center" wrapText="1"/>
    </xf>
    <xf numFmtId="0" fontId="81" fillId="0" borderId="1" xfId="0" applyFont="1" applyBorder="1"/>
    <xf numFmtId="14" fontId="81" fillId="0" borderId="1" xfId="0" applyNumberFormat="1" applyFont="1" applyBorder="1"/>
    <xf numFmtId="0" fontId="81" fillId="0" borderId="1" xfId="0" applyNumberFormat="1" applyFont="1" applyBorder="1"/>
    <xf numFmtId="168" fontId="81" fillId="0" borderId="1" xfId="0" applyNumberFormat="1" applyFont="1" applyBorder="1"/>
    <xf numFmtId="0" fontId="1" fillId="0" borderId="1" xfId="10" applyFont="1" applyBorder="1"/>
    <xf numFmtId="0" fontId="1" fillId="2" borderId="1" xfId="10" applyFont="1" applyFill="1" applyBorder="1" applyAlignment="1">
      <alignment horizontal="center"/>
    </xf>
    <xf numFmtId="16" fontId="1" fillId="2" borderId="1" xfId="10" quotePrefix="1" applyNumberFormat="1" applyFont="1" applyFill="1" applyBorder="1" applyAlignment="1">
      <alignment horizontal="center"/>
    </xf>
    <xf numFmtId="1" fontId="1" fillId="0" borderId="1" xfId="10" applyNumberFormat="1" applyFont="1" applyBorder="1"/>
    <xf numFmtId="0" fontId="1" fillId="0" borderId="0" xfId="10" applyFont="1" applyFill="1"/>
    <xf numFmtId="1" fontId="1" fillId="0" borderId="0" xfId="10" applyNumberFormat="1" applyFont="1"/>
    <xf numFmtId="0" fontId="81" fillId="0" borderId="0" xfId="0" applyFont="1"/>
    <xf numFmtId="0" fontId="81" fillId="15" borderId="1" xfId="0" applyFont="1" applyFill="1" applyBorder="1" applyAlignment="1">
      <alignment wrapText="1"/>
    </xf>
    <xf numFmtId="167" fontId="81" fillId="0" borderId="1" xfId="0" applyNumberFormat="1" applyFont="1" applyBorder="1"/>
    <xf numFmtId="14" fontId="81" fillId="0" borderId="0" xfId="0" applyNumberFormat="1" applyFont="1"/>
    <xf numFmtId="167" fontId="81" fillId="0" borderId="0" xfId="0" applyNumberFormat="1" applyFont="1"/>
    <xf numFmtId="0" fontId="81" fillId="0" borderId="0" xfId="0" applyFont="1" applyFill="1" applyBorder="1" applyAlignment="1">
      <alignment wrapText="1"/>
    </xf>
    <xf numFmtId="0" fontId="81" fillId="0" borderId="0" xfId="0" applyFont="1" applyFill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81" fillId="0" borderId="0" xfId="0" applyFont="1" applyBorder="1"/>
    <xf numFmtId="14" fontId="81" fillId="0" borderId="0" xfId="0" applyNumberFormat="1" applyFont="1" applyBorder="1"/>
    <xf numFmtId="0" fontId="1" fillId="13" borderId="1" xfId="10" applyFont="1" applyFill="1" applyBorder="1"/>
    <xf numFmtId="14" fontId="1" fillId="0" borderId="1" xfId="10" applyNumberFormat="1" applyFont="1" applyBorder="1"/>
    <xf numFmtId="14" fontId="84" fillId="0" borderId="1" xfId="34" applyNumberFormat="1" applyFont="1" applyBorder="1"/>
    <xf numFmtId="0" fontId="84" fillId="0" borderId="1" xfId="34" applyFont="1" applyBorder="1"/>
    <xf numFmtId="0" fontId="82" fillId="0" borderId="1" xfId="34" applyFont="1" applyBorder="1"/>
    <xf numFmtId="0" fontId="7" fillId="24" borderId="0" xfId="0" applyFont="1" applyFill="1" applyAlignment="1">
      <alignment horizontal="center"/>
    </xf>
    <xf numFmtId="172" fontId="7" fillId="24" borderId="0" xfId="0" applyNumberFormat="1" applyFont="1" applyFill="1" applyAlignment="1">
      <alignment horizontal="center"/>
    </xf>
    <xf numFmtId="0" fontId="0" fillId="24" borderId="0" xfId="0" applyFill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24" borderId="0" xfId="0" applyFill="1" applyAlignment="1">
      <alignment horizontal="center" vertical="center"/>
    </xf>
    <xf numFmtId="44" fontId="29" fillId="5" borderId="32" xfId="22" applyFont="1" applyFill="1" applyBorder="1" applyAlignment="1">
      <alignment horizontal="center" vertical="top"/>
    </xf>
    <xf numFmtId="44" fontId="29" fillId="5" borderId="33" xfId="22" applyFont="1" applyFill="1" applyBorder="1" applyAlignment="1">
      <alignment horizontal="center" vertical="top"/>
    </xf>
    <xf numFmtId="0" fontId="24" fillId="0" borderId="34" xfId="11" applyFont="1" applyBorder="1" applyAlignment="1">
      <alignment horizontal="center" vertical="center"/>
    </xf>
    <xf numFmtId="0" fontId="41" fillId="0" borderId="35" xfId="11" applyBorder="1" applyAlignment="1">
      <alignment horizontal="center" vertical="center"/>
    </xf>
    <xf numFmtId="0" fontId="41" fillId="0" borderId="36" xfId="11" applyBorder="1" applyAlignment="1">
      <alignment horizontal="center" vertical="center"/>
    </xf>
    <xf numFmtId="0" fontId="27" fillId="5" borderId="37" xfId="11" applyFont="1" applyFill="1" applyBorder="1" applyAlignment="1">
      <alignment horizontal="center" vertical="center" wrapText="1"/>
    </xf>
    <xf numFmtId="0" fontId="27" fillId="5" borderId="38" xfId="11" applyFont="1" applyFill="1" applyBorder="1" applyAlignment="1">
      <alignment horizontal="center" vertical="center" wrapText="1"/>
    </xf>
    <xf numFmtId="0" fontId="24" fillId="0" borderId="39" xfId="11" applyFont="1" applyBorder="1" applyAlignment="1">
      <alignment horizontal="center" vertical="center"/>
    </xf>
    <xf numFmtId="0" fontId="41" fillId="0" borderId="40" xfId="11" applyBorder="1" applyAlignment="1">
      <alignment horizontal="center" vertical="center"/>
    </xf>
    <xf numFmtId="0" fontId="41" fillId="0" borderId="18" xfId="11" applyBorder="1" applyAlignment="1">
      <alignment horizontal="center" vertical="center"/>
    </xf>
    <xf numFmtId="0" fontId="27" fillId="5" borderId="41" xfId="11" applyFont="1" applyFill="1" applyBorder="1" applyAlignment="1">
      <alignment horizontal="center" vertical="center"/>
    </xf>
    <xf numFmtId="0" fontId="27" fillId="5" borderId="42" xfId="11" applyFont="1" applyFill="1" applyBorder="1" applyAlignment="1">
      <alignment horizontal="center" vertical="center"/>
    </xf>
    <xf numFmtId="0" fontId="27" fillId="5" borderId="43" xfId="11" applyFont="1" applyFill="1" applyBorder="1" applyAlignment="1">
      <alignment horizontal="center" vertical="center"/>
    </xf>
    <xf numFmtId="0" fontId="1" fillId="13" borderId="1" xfId="10" applyFont="1" applyFill="1" applyBorder="1" applyAlignment="1">
      <alignment horizontal="center"/>
    </xf>
    <xf numFmtId="0" fontId="38" fillId="0" borderId="17" xfId="3" applyBorder="1" applyAlignment="1">
      <alignment horizontal="center"/>
    </xf>
    <xf numFmtId="0" fontId="38" fillId="0" borderId="40" xfId="3" applyBorder="1" applyAlignment="1">
      <alignment horizontal="center"/>
    </xf>
    <xf numFmtId="0" fontId="38" fillId="0" borderId="33" xfId="3" applyBorder="1" applyAlignment="1">
      <alignment horizontal="center"/>
    </xf>
    <xf numFmtId="0" fontId="38" fillId="0" borderId="0" xfId="3" applyAlignment="1">
      <alignment horizontal="center"/>
    </xf>
    <xf numFmtId="0" fontId="38" fillId="0" borderId="45" xfId="3" applyBorder="1" applyAlignment="1">
      <alignment horizontal="center" wrapText="1"/>
    </xf>
    <xf numFmtId="0" fontId="38" fillId="0" borderId="46" xfId="3" applyBorder="1" applyAlignment="1">
      <alignment horizontal="center" wrapText="1"/>
    </xf>
    <xf numFmtId="0" fontId="38" fillId="0" borderId="16" xfId="3" applyBorder="1" applyAlignment="1">
      <alignment horizontal="center" wrapText="1"/>
    </xf>
    <xf numFmtId="0" fontId="38" fillId="0" borderId="15" xfId="3" applyBorder="1" applyAlignment="1">
      <alignment horizontal="center" wrapText="1"/>
    </xf>
    <xf numFmtId="0" fontId="38" fillId="0" borderId="32" xfId="3" applyBorder="1" applyAlignment="1">
      <alignment horizontal="center" wrapText="1"/>
    </xf>
    <xf numFmtId="0" fontId="38" fillId="0" borderId="47" xfId="3" applyBorder="1" applyAlignment="1">
      <alignment horizontal="center" wrapText="1"/>
    </xf>
    <xf numFmtId="0" fontId="38" fillId="0" borderId="45" xfId="3" applyBorder="1" applyAlignment="1">
      <alignment horizontal="center"/>
    </xf>
    <xf numFmtId="0" fontId="38" fillId="0" borderId="44" xfId="3" applyBorder="1" applyAlignment="1">
      <alignment horizontal="center"/>
    </xf>
    <xf numFmtId="0" fontId="38" fillId="0" borderId="46" xfId="3" applyBorder="1" applyAlignment="1">
      <alignment horizontal="center"/>
    </xf>
    <xf numFmtId="0" fontId="38" fillId="0" borderId="16" xfId="3" applyBorder="1" applyAlignment="1">
      <alignment horizontal="center"/>
    </xf>
    <xf numFmtId="0" fontId="38" fillId="0" borderId="0" xfId="3" applyBorder="1" applyAlignment="1">
      <alignment horizontal="center"/>
    </xf>
    <xf numFmtId="0" fontId="38" fillId="0" borderId="15" xfId="3" applyBorder="1" applyAlignment="1">
      <alignment horizontal="center"/>
    </xf>
    <xf numFmtId="0" fontId="38" fillId="0" borderId="32" xfId="3" applyBorder="1" applyAlignment="1">
      <alignment horizontal="center"/>
    </xf>
    <xf numFmtId="0" fontId="38" fillId="0" borderId="47" xfId="3" applyBorder="1" applyAlignment="1">
      <alignment horizontal="center"/>
    </xf>
    <xf numFmtId="0" fontId="4" fillId="0" borderId="60" xfId="9" applyBorder="1" applyAlignment="1">
      <alignment horizontal="center"/>
    </xf>
    <xf numFmtId="0" fontId="4" fillId="0" borderId="62" xfId="9" applyBorder="1" applyAlignment="1">
      <alignment horizontal="center"/>
    </xf>
    <xf numFmtId="0" fontId="4" fillId="0" borderId="64" xfId="9" applyBorder="1" applyAlignment="1">
      <alignment horizontal="center"/>
    </xf>
    <xf numFmtId="2" fontId="4" fillId="0" borderId="61" xfId="9" applyNumberFormat="1" applyBorder="1" applyAlignment="1">
      <alignment horizontal="center"/>
    </xf>
    <xf numFmtId="2" fontId="4" fillId="0" borderId="63" xfId="9" applyNumberFormat="1" applyBorder="1" applyAlignment="1">
      <alignment horizontal="center"/>
    </xf>
    <xf numFmtId="2" fontId="4" fillId="0" borderId="65" xfId="9" applyNumberFormat="1" applyBorder="1" applyAlignment="1">
      <alignment horizontal="center"/>
    </xf>
    <xf numFmtId="0" fontId="4" fillId="0" borderId="53" xfId="9" applyBorder="1" applyAlignment="1">
      <alignment horizontal="center"/>
    </xf>
    <xf numFmtId="0" fontId="4" fillId="0" borderId="66" xfId="9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24" borderId="68" xfId="0" applyFont="1" applyFill="1" applyBorder="1" applyAlignment="1">
      <alignment horizontal="center"/>
    </xf>
    <xf numFmtId="0" fontId="0" fillId="24" borderId="0" xfId="0" applyFill="1" applyAlignment="1">
      <alignment horizontal="center"/>
    </xf>
    <xf numFmtId="0" fontId="2" fillId="0" borderId="0" xfId="0" applyFont="1" applyAlignment="1">
      <alignment horizontal="left" wrapText="1"/>
    </xf>
  </cellXfs>
  <cellStyles count="35">
    <cellStyle name="Dane wyjściowe" xfId="32" builtinId="21"/>
    <cellStyle name="Dziesiętny" xfId="31" builtinId="3"/>
    <cellStyle name="Dziesiętny [0] 2" xfId="1"/>
    <cellStyle name="Dziesiętny 2" xfId="2"/>
    <cellStyle name="Dziesiętny 3" xfId="26"/>
    <cellStyle name="Hiperłącze" xfId="33" builtinId="8"/>
    <cellStyle name="Normal 2" xfId="34"/>
    <cellStyle name="Normal_99MoPP" xfId="28"/>
    <cellStyle name="Normalny" xfId="0" builtinId="0"/>
    <cellStyle name="Normalny 10" xfId="3"/>
    <cellStyle name="Normalny 2" xfId="4"/>
    <cellStyle name="Normalny 2 2" xfId="5"/>
    <cellStyle name="Normalny 3" xfId="6"/>
    <cellStyle name="Normalny 4" xfId="7"/>
    <cellStyle name="Normalny 5" xfId="8"/>
    <cellStyle name="Normalny 6" xfId="9"/>
    <cellStyle name="Normalny 7" xfId="10"/>
    <cellStyle name="Normalny 8" xfId="11"/>
    <cellStyle name="Normalny 9" xfId="12"/>
    <cellStyle name="Normalny_Jeżeli 3" xfId="13"/>
    <cellStyle name="Normalny_Q1'09 CM Plans" xfId="29"/>
    <cellStyle name="Normalny_Zaokrąglanie" xfId="14"/>
    <cellStyle name="Procentowy 2" xfId="15"/>
    <cellStyle name="Procentowy 2 2" xfId="16"/>
    <cellStyle name="Procentowy 3" xfId="17"/>
    <cellStyle name="Procentowy 4" xfId="18"/>
    <cellStyle name="Procentowy 5" xfId="19"/>
    <cellStyle name="Procentowy 6" xfId="27"/>
    <cellStyle name="Walutowy 2" xfId="20"/>
    <cellStyle name="Walutowy 3" xfId="21"/>
    <cellStyle name="Walutowy 4" xfId="22"/>
    <cellStyle name="Walutowy 5" xfId="23"/>
    <cellStyle name="Walutowy_Logika" xfId="25"/>
    <cellStyle name="Zlote" xfId="24"/>
    <cellStyle name="Обычный_Huefs130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17</xdr:col>
      <xdr:colOff>256609</xdr:colOff>
      <xdr:row>21</xdr:row>
      <xdr:rowOff>28140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6525" y="161925"/>
          <a:ext cx="4523809" cy="34761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39</xdr:row>
      <xdr:rowOff>85725</xdr:rowOff>
    </xdr:from>
    <xdr:to>
      <xdr:col>6</xdr:col>
      <xdr:colOff>228600</xdr:colOff>
      <xdr:row>47</xdr:row>
      <xdr:rowOff>133350</xdr:rowOff>
    </xdr:to>
    <xdr:sp macro="" textlink="">
      <xdr:nvSpPr>
        <xdr:cNvPr id="2" name="pole tekstowe 1"/>
        <xdr:cNvSpPr txBox="1"/>
      </xdr:nvSpPr>
      <xdr:spPr>
        <a:xfrm>
          <a:off x="581025" y="8124825"/>
          <a:ext cx="7705725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400"/>
            <a:t>Jan Kowalski pracownik firmy handlowo-usługowej  "Macierzanka" w Radomiu</a:t>
          </a:r>
          <a:r>
            <a:rPr lang="pl-PL" sz="1400" baseline="0"/>
            <a:t> </a:t>
          </a:r>
          <a:r>
            <a:rPr lang="pl-PL" sz="1400"/>
            <a:t>ul.  Nasturcjowa w każdym dniu miesiąca (oprócz niedziel) przemierza trasę Radom-Warszawa-Siedlce-Radom</a:t>
          </a:r>
          <a:r>
            <a:rPr lang="pl-PL" sz="1400" baseline="0"/>
            <a:t> (Radom - Warszawa - 200 km, Warszawa-Sierdlce - 100, Siedlce-Radom - 300 km). Używa samochodu o numerze rej. WR00789, o pojemności silnika powyżej 1000 cm3</a:t>
          </a:r>
        </a:p>
        <a:p>
          <a:r>
            <a:rPr lang="pl-PL" sz="1400" baseline="0"/>
            <a:t>Obliczyć koszty tych wyjazdów w miesiącu wrześniu 2012</a:t>
          </a:r>
          <a:endParaRPr lang="pl-PL" sz="14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142875</xdr:rowOff>
    </xdr:from>
    <xdr:to>
      <xdr:col>14</xdr:col>
      <xdr:colOff>381000</xdr:colOff>
      <xdr:row>6</xdr:row>
      <xdr:rowOff>1</xdr:rowOff>
    </xdr:to>
    <xdr:sp macro="" textlink="">
      <xdr:nvSpPr>
        <xdr:cNvPr id="2" name="pole tekstowe 1"/>
        <xdr:cNvSpPr txBox="1"/>
      </xdr:nvSpPr>
      <xdr:spPr>
        <a:xfrm>
          <a:off x="1085850" y="142875"/>
          <a:ext cx="8229600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200">
              <a:latin typeface="Arial" pitchFamily="34" charset="0"/>
              <a:cs typeface="Arial" pitchFamily="34" charset="0"/>
            </a:rPr>
            <a:t>ZAZNACZ NIESĄSIADUJĄCE KOMÓRKI I WPROWADŹ FORMAT WALUTOWY. </a:t>
          </a:r>
        </a:p>
        <a:p>
          <a:r>
            <a:rPr lang="pl-PL" sz="1200">
              <a:latin typeface="Arial" pitchFamily="34" charset="0"/>
              <a:cs typeface="Arial" pitchFamily="34" charset="0"/>
            </a:rPr>
            <a:t>OBLICZ PRZYCHODY  W</a:t>
          </a:r>
          <a:r>
            <a:rPr lang="pl-PL" sz="1200" baseline="0">
              <a:latin typeface="Arial" pitchFamily="34" charset="0"/>
              <a:cs typeface="Arial" pitchFamily="34" charset="0"/>
            </a:rPr>
            <a:t> MIESIĄCU STYCZNIU  I W NASTĘPNYCH (Przekopiowując formułę)                                                                                         OBLICZ STAN NA POCZĄTEK I KONIEC KAŻDEGO MIESIĄCA                                                                     </a:t>
          </a:r>
          <a:endParaRPr lang="pl-PL" sz="12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600073</xdr:colOff>
      <xdr:row>3</xdr:row>
      <xdr:rowOff>123825</xdr:rowOff>
    </xdr:from>
    <xdr:to>
      <xdr:col>11</xdr:col>
      <xdr:colOff>504824</xdr:colOff>
      <xdr:row>14</xdr:row>
      <xdr:rowOff>57150</xdr:rowOff>
    </xdr:to>
    <xdr:sp macro="" textlink="">
      <xdr:nvSpPr>
        <xdr:cNvPr id="2" name="pole tekstowe 1"/>
        <xdr:cNvSpPr txBox="1"/>
      </xdr:nvSpPr>
      <xdr:spPr>
        <a:xfrm>
          <a:off x="600073" y="609600"/>
          <a:ext cx="7219951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050"/>
            <a:t>ZAZNACZ TABELĘ</a:t>
          </a:r>
        </a:p>
        <a:p>
          <a:r>
            <a:rPr lang="pl-PL" sz="1050"/>
            <a:t>WŁĄCZ KRAWĘDZIE WEWNĘTRZNE I ZEWNĘTRZNE                                   </a:t>
          </a:r>
        </a:p>
        <a:p>
          <a:r>
            <a:rPr lang="pl-PL" sz="1100" cap="all"/>
            <a:t> Między kolumę </a:t>
          </a:r>
          <a:r>
            <a:rPr lang="pl-PL" sz="1100" i="1" cap="all"/>
            <a:t>OPŁATY </a:t>
          </a:r>
          <a:r>
            <a:rPr lang="pl-PL" sz="1100" i="0" cap="all"/>
            <a:t>a</a:t>
          </a:r>
          <a:r>
            <a:rPr lang="pl-PL" sz="1100" i="1" cap="all"/>
            <a:t>  Zysk</a:t>
          </a:r>
          <a:r>
            <a:rPr lang="pl-PL" sz="1100" i="1" cap="all" baseline="0"/>
            <a:t> miesięczny </a:t>
          </a:r>
          <a:r>
            <a:rPr lang="pl-PL" sz="1100" cap="all"/>
            <a:t>WSTAW KOLUMNĘ </a:t>
          </a:r>
          <a:r>
            <a:rPr lang="pl-PL" sz="1100" i="1" cap="all"/>
            <a:t>RAZEM WYDATKI                                                                   </a:t>
          </a:r>
        </a:p>
        <a:p>
          <a:r>
            <a:rPr lang="pl-PL" sz="1050"/>
            <a:t>ZAZNACZ I SCAL KOMÓRKI W PIERWSZYM WIERSZU TABELI</a:t>
          </a:r>
        </a:p>
        <a:p>
          <a:r>
            <a:rPr lang="pl-PL" sz="1050"/>
            <a:t>PRZENIEŚ</a:t>
          </a:r>
          <a:r>
            <a:rPr lang="pl-PL" sz="1050" baseline="0"/>
            <a:t> DANE                                                                                                             </a:t>
          </a:r>
        </a:p>
        <a:p>
          <a:r>
            <a:rPr lang="pl-PL" sz="1050"/>
            <a:t>OBLICZ  RAZEM WYDATKI I ZYSK</a:t>
          </a:r>
          <a:r>
            <a:rPr lang="pl-PL" sz="1050" baseline="0"/>
            <a:t> MIESIĘCZNY</a:t>
          </a:r>
          <a:r>
            <a:rPr lang="pl-PL" sz="1050"/>
            <a:t> </a:t>
          </a:r>
        </a:p>
        <a:p>
          <a:r>
            <a:rPr lang="pl-PL" sz="1050"/>
            <a:t>OBLICZ ZYSK ROCZNY</a:t>
          </a:r>
        </a:p>
        <a:p>
          <a:r>
            <a:rPr lang="pl-PL" sz="1050"/>
            <a:t>OBLICZ ŚREDNI ZYSK</a:t>
          </a:r>
        </a:p>
        <a:p>
          <a:r>
            <a:rPr lang="pl-PL" sz="1050"/>
            <a:t>ZAZNACZ</a:t>
          </a:r>
          <a:r>
            <a:rPr lang="pl-PL" sz="1050" baseline="0"/>
            <a:t> WARTOŚCI UJEMNE (format komórki)</a:t>
          </a:r>
          <a:endParaRPr lang="pl-PL" sz="1050"/>
        </a:p>
        <a:p>
          <a:r>
            <a:rPr lang="pl-PL" sz="1050"/>
            <a:t> WPROWADŹ DO OSTATNIEJ KOLUMNY  FORMATOWANIE WARUNKOWE DLA</a:t>
          </a:r>
          <a:r>
            <a:rPr lang="pl-PL" sz="1050" baseline="0"/>
            <a:t> WSZYSTKICH KOMÓREK (zewzględu na wartość)</a:t>
          </a:r>
          <a:endParaRPr lang="pl-PL" sz="105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85725</xdr:rowOff>
    </xdr:from>
    <xdr:to>
      <xdr:col>9</xdr:col>
      <xdr:colOff>400049</xdr:colOff>
      <xdr:row>3</xdr:row>
      <xdr:rowOff>152400</xdr:rowOff>
    </xdr:to>
    <xdr:sp macro="" textlink="">
      <xdr:nvSpPr>
        <xdr:cNvPr id="2" name="pole tekstowe 1"/>
        <xdr:cNvSpPr txBox="1"/>
      </xdr:nvSpPr>
      <xdr:spPr>
        <a:xfrm>
          <a:off x="295274" y="85725"/>
          <a:ext cx="74009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1. Wypełnij puste pola tabeli odpowiednimi formułami</a:t>
          </a:r>
          <a:r>
            <a:rPr lang="pl-PL" sz="1200"/>
            <a:t> </a:t>
          </a:r>
        </a:p>
        <a:p>
          <a:r>
            <a:rPr lang="pl-PL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2. Przygotuj wykres kołowy pokazujący udziały poszczególnych kategorii</a:t>
          </a:r>
          <a:r>
            <a:rPr lang="pl-PL" sz="1200"/>
            <a:t>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0</xdr:row>
      <xdr:rowOff>144780</xdr:rowOff>
    </xdr:from>
    <xdr:to>
      <xdr:col>13</xdr:col>
      <xdr:colOff>371475</xdr:colOff>
      <xdr:row>5</xdr:row>
      <xdr:rowOff>30480</xdr:rowOff>
    </xdr:to>
    <xdr:sp macro="" textlink="">
      <xdr:nvSpPr>
        <xdr:cNvPr id="2" name="pole tekstowe 1"/>
        <xdr:cNvSpPr txBox="1"/>
      </xdr:nvSpPr>
      <xdr:spPr>
        <a:xfrm>
          <a:off x="241935" y="144780"/>
          <a:ext cx="750189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Bank oferuje lokatę o stałym oprocentowaniu 5%, którą można zawrzeć na okres 1,2,3,4 lub 5 lat, a odsetki naliczane są co roku. Wypełnić poniższą tabelę kwotami w</a:t>
          </a:r>
          <a:r>
            <a:rPr lang="pl-PL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zależności od wartości i długości lokaty</a:t>
          </a:r>
        </a:p>
        <a:p>
          <a:r>
            <a:rPr lang="pl-PL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Tabela danych</a:t>
          </a:r>
          <a:endParaRPr lang="pl-PL" sz="12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260985</xdr:colOff>
      <xdr:row>1</xdr:row>
      <xdr:rowOff>19051</xdr:rowOff>
    </xdr:from>
    <xdr:to>
      <xdr:col>9</xdr:col>
      <xdr:colOff>449580</xdr:colOff>
      <xdr:row>7</xdr:row>
      <xdr:rowOff>76201</xdr:rowOff>
    </xdr:to>
    <xdr:sp macro="" textlink="">
      <xdr:nvSpPr>
        <xdr:cNvPr id="2" name="pole tekstowe 1"/>
        <xdr:cNvSpPr txBox="1"/>
      </xdr:nvSpPr>
      <xdr:spPr>
        <a:xfrm>
          <a:off x="870585" y="180976"/>
          <a:ext cx="586549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Obliczyc sumę kosztów</a:t>
          </a:r>
        </a:p>
        <a:p>
          <a:r>
            <a:rPr lang="pl-PL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Obliczyć</a:t>
          </a:r>
          <a:r>
            <a:rPr lang="pl-PL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marżę która wynosi 30%</a:t>
          </a:r>
          <a:endParaRPr lang="pl-PL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Obliczyć koszty z podatkiem</a:t>
          </a:r>
        </a:p>
        <a:p>
          <a:r>
            <a:rPr lang="pl-PL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Znaleźć koszt 3 ZMIENNY, dla wartości kosztów z podatkiem 999,90 - funkcja szukaj wyniku</a:t>
          </a:r>
        </a:p>
        <a:p>
          <a:r>
            <a:rPr lang="pl-PL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Dane-&gt;Analiza symulacji-&gt;Szukaj wyniku</a:t>
          </a:r>
          <a:endParaRPr lang="pl-PL" sz="1200"/>
        </a:p>
      </xdr:txBody>
    </xdr:sp>
    <xdr:clientData/>
  </xdr:twoCellAnchor>
  <xdr:twoCellAnchor>
    <xdr:from>
      <xdr:col>1</xdr:col>
      <xdr:colOff>247650</xdr:colOff>
      <xdr:row>8</xdr:row>
      <xdr:rowOff>62865</xdr:rowOff>
    </xdr:from>
    <xdr:to>
      <xdr:col>9</xdr:col>
      <xdr:colOff>434340</xdr:colOff>
      <xdr:row>11</xdr:row>
      <xdr:rowOff>60960</xdr:rowOff>
    </xdr:to>
    <xdr:sp macro="" textlink="">
      <xdr:nvSpPr>
        <xdr:cNvPr id="3" name="pole tekstowe 2"/>
        <xdr:cNvSpPr txBox="1"/>
      </xdr:nvSpPr>
      <xdr:spPr>
        <a:xfrm>
          <a:off x="857250" y="1358265"/>
          <a:ext cx="5863590" cy="483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Funkcja Szukaj</a:t>
          </a:r>
          <a:r>
            <a:rPr lang="pl-PL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wyniku przedstawia tylko jedno rozwiązanie, jesli jest kilka rozwiązań równanie przedstawione bedzie tylko jedno i nie będzie komunikatu, że jest ich więcej</a:t>
          </a:r>
          <a:endParaRPr lang="pl-PL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6</xdr:col>
      <xdr:colOff>542408</xdr:colOff>
      <xdr:row>34</xdr:row>
      <xdr:rowOff>85031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8100"/>
          <a:ext cx="4133333" cy="55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66675</xdr:rowOff>
    </xdr:from>
    <xdr:to>
      <xdr:col>8</xdr:col>
      <xdr:colOff>685800</xdr:colOff>
      <xdr:row>9</xdr:row>
      <xdr:rowOff>152400</xdr:rowOff>
    </xdr:to>
    <xdr:sp macro="" textlink="">
      <xdr:nvSpPr>
        <xdr:cNvPr id="49153" name="pole tekstowe 2"/>
        <xdr:cNvSpPr txBox="1">
          <a:spLocks noChangeArrowheads="1"/>
        </xdr:cNvSpPr>
      </xdr:nvSpPr>
      <xdr:spPr bwMode="auto">
        <a:xfrm>
          <a:off x="609600" y="257175"/>
          <a:ext cx="5572125" cy="1609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Oblicz wartość.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Proszę znaleźć osoby, które wydały najmniej i najwięcej na zakupy  owoców.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(Należy w tym celu posortować jedną  z kolumn.)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Jakie są te 2 skrajne wyniki?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Wybierz  płatników tylko z gotówką. (Filtrowanie)</a:t>
          </a:r>
        </a:p>
      </xdr:txBody>
    </xdr:sp>
    <xdr:clientData/>
  </xdr:twoCellAnchor>
  <xdr:twoCellAnchor>
    <xdr:from>
      <xdr:col>10</xdr:col>
      <xdr:colOff>1343025</xdr:colOff>
      <xdr:row>0</xdr:row>
      <xdr:rowOff>180975</xdr:rowOff>
    </xdr:from>
    <xdr:to>
      <xdr:col>17</xdr:col>
      <xdr:colOff>361950</xdr:colOff>
      <xdr:row>7</xdr:row>
      <xdr:rowOff>95250</xdr:rowOff>
    </xdr:to>
    <xdr:sp macro="" textlink="">
      <xdr:nvSpPr>
        <xdr:cNvPr id="49161" name="pole tekstowe 1"/>
        <xdr:cNvSpPr txBox="1">
          <a:spLocks noChangeArrowheads="1"/>
        </xdr:cNvSpPr>
      </xdr:nvSpPr>
      <xdr:spPr bwMode="auto">
        <a:xfrm>
          <a:off x="9363075" y="180975"/>
          <a:ext cx="5038725" cy="12477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Oblicz zysk i razem.                                             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Sformatować tabelę (obramowanie, wypełnienie)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Znaleźć miesiące w których wydatki przekropczyły</a:t>
          </a:r>
          <a:r>
            <a:rPr lang="pl-PL" sz="1400" b="0" i="0" strike="noStrike" baseline="0">
              <a:solidFill>
                <a:srgbClr val="000000"/>
              </a:solidFill>
              <a:latin typeface="Arial"/>
              <a:cs typeface="Arial"/>
            </a:rPr>
            <a:t> dochody </a:t>
          </a:r>
          <a:endParaRPr lang="pl-PL" sz="1400" b="0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400" b="0" i="0" baseline="0">
              <a:latin typeface="Arial" pitchFamily="34" charset="0"/>
              <a:ea typeface="+mn-ea"/>
              <a:cs typeface="Arial" pitchFamily="34" charset="0"/>
            </a:rPr>
            <a:t>(formatowanie warunkowe)</a:t>
          </a:r>
          <a:endParaRPr lang="pl-PL" sz="1400" b="0" i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18</xdr:col>
      <xdr:colOff>476250</xdr:colOff>
      <xdr:row>3</xdr:row>
      <xdr:rowOff>66675</xdr:rowOff>
    </xdr:from>
    <xdr:to>
      <xdr:col>25</xdr:col>
      <xdr:colOff>381000</xdr:colOff>
      <xdr:row>8</xdr:row>
      <xdr:rowOff>0</xdr:rowOff>
    </xdr:to>
    <xdr:sp macro="" textlink="">
      <xdr:nvSpPr>
        <xdr:cNvPr id="49162" name="pole tekstowe 1"/>
        <xdr:cNvSpPr txBox="1">
          <a:spLocks noChangeArrowheads="1"/>
        </xdr:cNvSpPr>
      </xdr:nvSpPr>
      <xdr:spPr bwMode="auto">
        <a:xfrm>
          <a:off x="15125700" y="638175"/>
          <a:ext cx="5543550" cy="8858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 Uzupełnij kolejno numer i dni tygodnia            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Oblicz temperaturę minimalną, maksymalna oraz średnią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Sformatuj</a:t>
          </a:r>
          <a:r>
            <a:rPr lang="pl-PL" sz="1400" b="0" i="0" strike="noStrike" baseline="0">
              <a:solidFill>
                <a:srgbClr val="000000"/>
              </a:solidFill>
              <a:latin typeface="Arial"/>
              <a:cs typeface="Arial"/>
            </a:rPr>
            <a:t> tabelę</a:t>
          </a: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</a:t>
          </a:r>
        </a:p>
      </xdr:txBody>
    </xdr:sp>
    <xdr:clientData/>
  </xdr:twoCellAnchor>
  <xdr:twoCellAnchor>
    <xdr:from>
      <xdr:col>28</xdr:col>
      <xdr:colOff>66675</xdr:colOff>
      <xdr:row>1</xdr:row>
      <xdr:rowOff>133350</xdr:rowOff>
    </xdr:from>
    <xdr:to>
      <xdr:col>35</xdr:col>
      <xdr:colOff>0</xdr:colOff>
      <xdr:row>7</xdr:row>
      <xdr:rowOff>114300</xdr:rowOff>
    </xdr:to>
    <xdr:sp macro="" textlink="">
      <xdr:nvSpPr>
        <xdr:cNvPr id="49163" name="pole tekstowe 1"/>
        <xdr:cNvSpPr txBox="1">
          <a:spLocks noChangeArrowheads="1"/>
        </xdr:cNvSpPr>
      </xdr:nvSpPr>
      <xdr:spPr bwMode="auto">
        <a:xfrm>
          <a:off x="22402800" y="323850"/>
          <a:ext cx="5543550" cy="11239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Zestawić potrzeby na poszczególne materiały biurowe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Określić czy jest potrzeba zamawiania poszczególnych artykułów, jeśli tak to ile i jaki trzeba przewidzieć koszt na poszczególne artykuły i razem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sformatuj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28574</xdr:rowOff>
    </xdr:from>
    <xdr:to>
      <xdr:col>7</xdr:col>
      <xdr:colOff>400050</xdr:colOff>
      <xdr:row>7</xdr:row>
      <xdr:rowOff>114300</xdr:rowOff>
    </xdr:to>
    <xdr:sp macro="" textlink="">
      <xdr:nvSpPr>
        <xdr:cNvPr id="2" name="pole tekstowe 1"/>
        <xdr:cNvSpPr txBox="1"/>
      </xdr:nvSpPr>
      <xdr:spPr>
        <a:xfrm>
          <a:off x="1221104" y="196214"/>
          <a:ext cx="3446146" cy="1091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400">
              <a:latin typeface="Arial" pitchFamily="34" charset="0"/>
              <a:cs typeface="Arial" pitchFamily="34" charset="0"/>
            </a:rPr>
            <a:t>Wprowadź format walutowy.     Wprowadź i skopiuj formuły.</a:t>
          </a:r>
        </a:p>
      </xdr:txBody>
    </xdr:sp>
    <xdr:clientData/>
  </xdr:twoCellAnchor>
  <xdr:twoCellAnchor>
    <xdr:from>
      <xdr:col>11</xdr:col>
      <xdr:colOff>152400</xdr:colOff>
      <xdr:row>4</xdr:row>
      <xdr:rowOff>57150</xdr:rowOff>
    </xdr:from>
    <xdr:to>
      <xdr:col>15</xdr:col>
      <xdr:colOff>123825</xdr:colOff>
      <xdr:row>10</xdr:row>
      <xdr:rowOff>161925</xdr:rowOff>
    </xdr:to>
    <xdr:sp macro="" textlink="">
      <xdr:nvSpPr>
        <xdr:cNvPr id="3" name="pole tekstowe 2"/>
        <xdr:cNvSpPr txBox="1"/>
      </xdr:nvSpPr>
      <xdr:spPr>
        <a:xfrm>
          <a:off x="6858000" y="727710"/>
          <a:ext cx="3217545" cy="1110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400" baseline="0">
              <a:latin typeface="Arial" pitchFamily="34" charset="0"/>
            </a:rPr>
            <a:t>Scal komórki                                         Oblicz wartość  towaru i paczki        Oblicz wagę paczki                       Oblicz całkowity koszt paczki           Wykonaj transpozycję tabeli                </a:t>
          </a:r>
        </a:p>
      </xdr:txBody>
    </xdr:sp>
    <xdr:clientData/>
  </xdr:twoCellAnchor>
  <xdr:twoCellAnchor>
    <xdr:from>
      <xdr:col>23</xdr:col>
      <xdr:colOff>0</xdr:colOff>
      <xdr:row>0</xdr:row>
      <xdr:rowOff>133351</xdr:rowOff>
    </xdr:from>
    <xdr:to>
      <xdr:col>26</xdr:col>
      <xdr:colOff>861060</xdr:colOff>
      <xdr:row>6</xdr:row>
      <xdr:rowOff>76201</xdr:rowOff>
    </xdr:to>
    <xdr:sp macro="" textlink="">
      <xdr:nvSpPr>
        <xdr:cNvPr id="4" name="pole tekstowe 3"/>
        <xdr:cNvSpPr txBox="1"/>
      </xdr:nvSpPr>
      <xdr:spPr>
        <a:xfrm>
          <a:off x="16581120" y="133351"/>
          <a:ext cx="4290060" cy="948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100"/>
            <a:t>WPROWADŹ WEWNĘTRZNE I ZEWNĘTRZNE KRAWĘDZIE </a:t>
          </a:r>
        </a:p>
        <a:p>
          <a:r>
            <a:rPr lang="pl-PL" sz="1100"/>
            <a:t>WPROWADŹ FORMAT WALUTOWY</a:t>
          </a:r>
        </a:p>
        <a:p>
          <a:r>
            <a:rPr lang="pl-PL" sz="1100"/>
            <a:t>OBLICZ KWOTĘ MARŻY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/>
            <a:t>OBLICZ CENĘ BRUTTO </a:t>
          </a:r>
        </a:p>
        <a:p>
          <a:r>
            <a:rPr lang="pl-PL" sz="1100"/>
            <a:t>ZAOKRĄGLIJ DANE </a:t>
          </a:r>
        </a:p>
      </xdr:txBody>
    </xdr:sp>
    <xdr:clientData/>
  </xdr:twoCellAnchor>
  <xdr:twoCellAnchor>
    <xdr:from>
      <xdr:col>29</xdr:col>
      <xdr:colOff>495300</xdr:colOff>
      <xdr:row>2</xdr:row>
      <xdr:rowOff>142875</xdr:rowOff>
    </xdr:from>
    <xdr:to>
      <xdr:col>33</xdr:col>
      <xdr:colOff>605790</xdr:colOff>
      <xdr:row>6</xdr:row>
      <xdr:rowOff>129540</xdr:rowOff>
    </xdr:to>
    <xdr:sp macro="" textlink="">
      <xdr:nvSpPr>
        <xdr:cNvPr id="5" name="pole tekstowe 4"/>
        <xdr:cNvSpPr txBox="1"/>
      </xdr:nvSpPr>
      <xdr:spPr>
        <a:xfrm>
          <a:off x="23050500" y="478155"/>
          <a:ext cx="338709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400">
              <a:latin typeface="Arial" pitchFamily="34" charset="0"/>
              <a:cs typeface="Arial" pitchFamily="34" charset="0"/>
            </a:rPr>
            <a:t>Wprowadź formułę,z gdzie można kupić taniej produkty                             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38100</xdr:rowOff>
    </xdr:from>
    <xdr:to>
      <xdr:col>4</xdr:col>
      <xdr:colOff>1000125</xdr:colOff>
      <xdr:row>3</xdr:row>
      <xdr:rowOff>200025</xdr:rowOff>
    </xdr:to>
    <xdr:sp macro="" textlink="">
      <xdr:nvSpPr>
        <xdr:cNvPr id="51201" name="Text Box 1"/>
        <xdr:cNvSpPr txBox="1">
          <a:spLocks noChangeArrowheads="1"/>
        </xdr:cNvSpPr>
      </xdr:nvSpPr>
      <xdr:spPr bwMode="auto">
        <a:xfrm>
          <a:off x="838200" y="276225"/>
          <a:ext cx="492442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Zaokrąglić następujące liczby </a:t>
          </a:r>
        </a:p>
        <a:p>
          <a:pPr algn="ctr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(wystarczy wpisać formułę w komórkę D8)</a:t>
          </a:r>
        </a:p>
      </xdr:txBody>
    </xdr:sp>
    <xdr:clientData/>
  </xdr:twoCellAnchor>
  <xdr:twoCellAnchor>
    <xdr:from>
      <xdr:col>5</xdr:col>
      <xdr:colOff>552450</xdr:colOff>
      <xdr:row>2</xdr:row>
      <xdr:rowOff>19050</xdr:rowOff>
    </xdr:from>
    <xdr:to>
      <xdr:col>10</xdr:col>
      <xdr:colOff>390525</xdr:colOff>
      <xdr:row>4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172325" y="495300"/>
          <a:ext cx="3724275" cy="457200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Zamienić cyfry arabskie na rzymskie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0</xdr:rowOff>
    </xdr:from>
    <xdr:to>
      <xdr:col>5</xdr:col>
      <xdr:colOff>981075</xdr:colOff>
      <xdr:row>7</xdr:row>
      <xdr:rowOff>95250</xdr:rowOff>
    </xdr:to>
    <xdr:sp macro="" textlink="">
      <xdr:nvSpPr>
        <xdr:cNvPr id="52225" name="pole tekstowe 1"/>
        <xdr:cNvSpPr txBox="1">
          <a:spLocks noChangeArrowheads="1"/>
        </xdr:cNvSpPr>
      </xdr:nvSpPr>
      <xdr:spPr bwMode="auto">
        <a:xfrm>
          <a:off x="266700" y="161925"/>
          <a:ext cx="4314825" cy="10668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Sformatuj tabelę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Wprowadź format walutowy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Oblicz cenę biletu w złotówkach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Przesortuj ceny od najmniejszej</a:t>
          </a:r>
        </a:p>
      </xdr:txBody>
    </xdr:sp>
    <xdr:clientData/>
  </xdr:twoCellAnchor>
  <xdr:twoCellAnchor>
    <xdr:from>
      <xdr:col>18</xdr:col>
      <xdr:colOff>0</xdr:colOff>
      <xdr:row>0</xdr:row>
      <xdr:rowOff>66675</xdr:rowOff>
    </xdr:from>
    <xdr:to>
      <xdr:col>25</xdr:col>
      <xdr:colOff>133350</xdr:colOff>
      <xdr:row>7</xdr:row>
      <xdr:rowOff>152400</xdr:rowOff>
    </xdr:to>
    <xdr:sp macro="" textlink="">
      <xdr:nvSpPr>
        <xdr:cNvPr id="52226" name="pole tekstowe 2"/>
        <xdr:cNvSpPr txBox="1">
          <a:spLocks noChangeArrowheads="1"/>
        </xdr:cNvSpPr>
      </xdr:nvSpPr>
      <xdr:spPr bwMode="auto">
        <a:xfrm>
          <a:off x="6257925" y="66675"/>
          <a:ext cx="8486775" cy="12192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Calibri"/>
            </a:rPr>
            <a:t>Biuro podróży przedstawiło ofertę wycieczki do Włoch. Dla grup zorganizowanych przewidziano zniżki w wysokości zależnej od liczebności grupy.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Calibri"/>
            </a:rPr>
            <a:t>Sporządź tabelę zawierającą: koszty wycieczki, wysokości zniżki, koszty wycieczki po zniżce  i koszty przypadające na jednego uczestnika z uwzglednieniem zniżki. </a:t>
          </a:r>
        </a:p>
      </xdr:txBody>
    </xdr:sp>
    <xdr:clientData/>
  </xdr:twoCellAnchor>
  <xdr:twoCellAnchor>
    <xdr:from>
      <xdr:col>7</xdr:col>
      <xdr:colOff>57151</xdr:colOff>
      <xdr:row>1</xdr:row>
      <xdr:rowOff>133351</xdr:rowOff>
    </xdr:from>
    <xdr:to>
      <xdr:col>16</xdr:col>
      <xdr:colOff>685801</xdr:colOff>
      <xdr:row>7</xdr:row>
      <xdr:rowOff>57151</xdr:rowOff>
    </xdr:to>
    <xdr:sp macro="" textlink="">
      <xdr:nvSpPr>
        <xdr:cNvPr id="4" name="pole tekstowe 3"/>
        <xdr:cNvSpPr txBox="1"/>
      </xdr:nvSpPr>
      <xdr:spPr>
        <a:xfrm>
          <a:off x="5895976" y="295276"/>
          <a:ext cx="75819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 pewnej instytucji wypłacano z funduszu socjalnego dofinansowanie do wypoczynku pracownikom o najmiższych płacach.</a:t>
          </a:r>
          <a:r>
            <a:rPr lang="pl-PL" sz="1400"/>
            <a:t> </a:t>
          </a:r>
          <a:r>
            <a:rPr lang="pl-PL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Ustalono, że wysokość dofinansowania zależy od wysokości płacy w sposób przedstawiony w tabeli.</a:t>
          </a:r>
          <a:r>
            <a:rPr lang="pl-PL" sz="1400"/>
            <a:t> </a:t>
          </a:r>
          <a:r>
            <a:rPr lang="pl-PL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Oblicz łączną kwotę dofinansowania</a:t>
          </a:r>
          <a:r>
            <a:rPr lang="pl-PL" sz="1400"/>
            <a:t>  średnio na pracownika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</xdr:rowOff>
    </xdr:from>
    <xdr:to>
      <xdr:col>11</xdr:col>
      <xdr:colOff>285750</xdr:colOff>
      <xdr:row>8</xdr:row>
      <xdr:rowOff>57150</xdr:rowOff>
    </xdr:to>
    <xdr:sp macro="" textlink="">
      <xdr:nvSpPr>
        <xdr:cNvPr id="2" name="pole tekstowe 1"/>
        <xdr:cNvSpPr txBox="1"/>
      </xdr:nvSpPr>
      <xdr:spPr>
        <a:xfrm>
          <a:off x="4210050" y="161926"/>
          <a:ext cx="4819650" cy="1200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>
              <a:latin typeface="Arial" pitchFamily="34" charset="0"/>
              <a:cs typeface="Arial" pitchFamily="34" charset="0"/>
            </a:rPr>
            <a:t>Zwiększ rozmiar wierszy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aseline="0">
              <a:latin typeface="Arial" pitchFamily="34" charset="0"/>
              <a:cs typeface="Arial" pitchFamily="34" charset="0"/>
            </a:rPr>
            <a:t>Oblicz należność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aseline="0">
              <a:latin typeface="Arial" pitchFamily="34" charset="0"/>
              <a:cs typeface="Arial" pitchFamily="34" charset="0"/>
            </a:rPr>
            <a:t>Posortuj dane wg należności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aseline="0">
              <a:latin typeface="Arial" pitchFamily="34" charset="0"/>
              <a:cs typeface="Arial" pitchFamily="34" charset="0"/>
            </a:rPr>
            <a:t>Opracuj wykres kołowy wg należność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aseline="0">
              <a:latin typeface="Arial" pitchFamily="34" charset="0"/>
              <a:cs typeface="Arial" pitchFamily="34" charset="0"/>
            </a:rPr>
            <a:t>Zmień kolor i nazwę arkusza </a:t>
          </a:r>
        </a:p>
      </xdr:txBody>
    </xdr:sp>
    <xdr:clientData/>
  </xdr:twoCellAnchor>
  <xdr:twoCellAnchor>
    <xdr:from>
      <xdr:col>13</xdr:col>
      <xdr:colOff>333375</xdr:colOff>
      <xdr:row>0</xdr:row>
      <xdr:rowOff>152400</xdr:rowOff>
    </xdr:from>
    <xdr:to>
      <xdr:col>22</xdr:col>
      <xdr:colOff>295275</xdr:colOff>
      <xdr:row>11</xdr:row>
      <xdr:rowOff>142875</xdr:rowOff>
    </xdr:to>
    <xdr:sp macro="" textlink="">
      <xdr:nvSpPr>
        <xdr:cNvPr id="3" name="pole tekstowe 2"/>
        <xdr:cNvSpPr txBox="1"/>
      </xdr:nvSpPr>
      <xdr:spPr>
        <a:xfrm>
          <a:off x="6810375" y="152400"/>
          <a:ext cx="5448300" cy="1771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400">
              <a:latin typeface="Arial" pitchFamily="34" charset="0"/>
              <a:cs typeface="Arial" pitchFamily="34" charset="0"/>
            </a:rPr>
            <a:t>Scal i sformatuj komórki w</a:t>
          </a:r>
          <a:r>
            <a:rPr lang="pl-PL" sz="1400" baseline="0">
              <a:latin typeface="Arial" pitchFamily="34" charset="0"/>
              <a:cs typeface="Arial" pitchFamily="34" charset="0"/>
            </a:rPr>
            <a:t> nagłówku</a:t>
          </a:r>
          <a:r>
            <a:rPr lang="pl-PL" sz="1400">
              <a:latin typeface="Arial" pitchFamily="34" charset="0"/>
              <a:cs typeface="Arial" pitchFamily="34" charset="0"/>
            </a:rPr>
            <a:t> </a:t>
          </a:r>
        </a:p>
        <a:p>
          <a:r>
            <a:rPr lang="pl-PL" sz="1400">
              <a:latin typeface="Arial" pitchFamily="34" charset="0"/>
              <a:cs typeface="Arial" pitchFamily="34" charset="0"/>
            </a:rPr>
            <a:t>Wprowadź krawędzie wewnętrzne i zewnętrzne </a:t>
          </a:r>
        </a:p>
        <a:p>
          <a:r>
            <a:rPr lang="pl-PL" sz="1400">
              <a:latin typeface="Arial" pitchFamily="34" charset="0"/>
              <a:cs typeface="Arial" pitchFamily="34" charset="0"/>
            </a:rPr>
            <a:t>Zawiń tekst w wierszu</a:t>
          </a:r>
          <a:r>
            <a:rPr lang="pl-PL" sz="1400" baseline="0">
              <a:latin typeface="Arial" pitchFamily="34" charset="0"/>
              <a:cs typeface="Arial" pitchFamily="34" charset="0"/>
            </a:rPr>
            <a:t> nagłówkowym </a:t>
          </a:r>
        </a:p>
        <a:p>
          <a:r>
            <a:rPr lang="pl-PL" sz="1400" baseline="0">
              <a:latin typeface="Arial" pitchFamily="34" charset="0"/>
              <a:cs typeface="Arial" pitchFamily="34" charset="0"/>
            </a:rPr>
            <a:t>Wypełnij kolorem wybrane komórki  </a:t>
          </a:r>
        </a:p>
        <a:p>
          <a:r>
            <a:rPr lang="pl-PL" sz="1400" baseline="0">
              <a:latin typeface="Arial" pitchFamily="34" charset="0"/>
              <a:cs typeface="Arial" pitchFamily="34" charset="0"/>
            </a:rPr>
            <a:t>Oblicz wartość </a:t>
          </a:r>
        </a:p>
        <a:p>
          <a:r>
            <a:rPr lang="pl-PL" sz="1400" baseline="0">
              <a:latin typeface="Arial" pitchFamily="34" charset="0"/>
              <a:cs typeface="Arial" pitchFamily="34" charset="0"/>
            </a:rPr>
            <a:t>Oblicz rabat  dla towarów o wartości powyżej 50 zł                                                       Oblicz cenę do zapłaty</a:t>
          </a:r>
          <a:endParaRPr lang="pl-PL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323850</xdr:colOff>
      <xdr:row>3</xdr:row>
      <xdr:rowOff>19050</xdr:rowOff>
    </xdr:from>
    <xdr:to>
      <xdr:col>4</xdr:col>
      <xdr:colOff>542925</xdr:colOff>
      <xdr:row>6</xdr:row>
      <xdr:rowOff>133350</xdr:rowOff>
    </xdr:to>
    <xdr:sp macro="" textlink="">
      <xdr:nvSpPr>
        <xdr:cNvPr id="4" name="pole tekstowe 1"/>
        <xdr:cNvSpPr txBox="1"/>
      </xdr:nvSpPr>
      <xdr:spPr>
        <a:xfrm>
          <a:off x="1428750" y="200025"/>
          <a:ext cx="26574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>
              <a:latin typeface="Arial" pitchFamily="34" charset="0"/>
              <a:cs typeface="Arial" pitchFamily="34" charset="0"/>
            </a:rPr>
            <a:t>Oblicz łączną kwotę USD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>
              <a:latin typeface="Arial" pitchFamily="34" charset="0"/>
              <a:cs typeface="Arial" pitchFamily="34" charset="0"/>
            </a:rPr>
            <a:t>Oblicz łączną kwotę PLN</a:t>
          </a:r>
        </a:p>
      </xdr:txBody>
    </xdr:sp>
    <xdr:clientData/>
  </xdr:twoCellAnchor>
  <xdr:twoCellAnchor>
    <xdr:from>
      <xdr:col>24</xdr:col>
      <xdr:colOff>190500</xdr:colOff>
      <xdr:row>3</xdr:row>
      <xdr:rowOff>95250</xdr:rowOff>
    </xdr:from>
    <xdr:to>
      <xdr:col>28</xdr:col>
      <xdr:colOff>923925</xdr:colOff>
      <xdr:row>12</xdr:row>
      <xdr:rowOff>0</xdr:rowOff>
    </xdr:to>
    <xdr:sp macro="" textlink="">
      <xdr:nvSpPr>
        <xdr:cNvPr id="53252" name="pole tekstowe 1"/>
        <xdr:cNvSpPr txBox="1">
          <a:spLocks noChangeArrowheads="1"/>
        </xdr:cNvSpPr>
      </xdr:nvSpPr>
      <xdr:spPr bwMode="auto">
        <a:xfrm>
          <a:off x="18307050" y="581025"/>
          <a:ext cx="5076825" cy="14668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Wstaw aktualną datę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Oblicz wartość towaru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Oblicz ogólną warość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Oblicz ilość dni przechowywania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"/>
              <a:cs typeface="Arial"/>
            </a:rPr>
            <a:t>Wprowadź formułę mówiącą czy towar przeceniać, czy nie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133350</xdr:rowOff>
    </xdr:from>
    <xdr:to>
      <xdr:col>8</xdr:col>
      <xdr:colOff>685800</xdr:colOff>
      <xdr:row>8</xdr:row>
      <xdr:rowOff>142875</xdr:rowOff>
    </xdr:to>
    <xdr:sp macro="" textlink="">
      <xdr:nvSpPr>
        <xdr:cNvPr id="54273" name="pole tekstowe 1"/>
        <xdr:cNvSpPr txBox="1">
          <a:spLocks noChangeArrowheads="1"/>
        </xdr:cNvSpPr>
      </xdr:nvSpPr>
      <xdr:spPr bwMode="auto">
        <a:xfrm>
          <a:off x="190500" y="133350"/>
          <a:ext cx="6858000" cy="13049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l-PL" sz="1100" b="0" i="0" strike="noStrike">
              <a:solidFill>
                <a:srgbClr val="000000"/>
              </a:solidFill>
              <a:latin typeface="Calibri"/>
            </a:rPr>
            <a:t>Posortuj dane według stażu pracy </a:t>
          </a:r>
        </a:p>
        <a:p>
          <a:pPr algn="l" rtl="1">
            <a:defRPr sz="1000"/>
          </a:pPr>
          <a:r>
            <a:rPr lang="pl-PL" sz="1100" b="0" i="0" strike="noStrike">
              <a:solidFill>
                <a:srgbClr val="000000"/>
              </a:solidFill>
              <a:latin typeface="Calibri"/>
            </a:rPr>
            <a:t>Oblicz dodatek stażowy  ( za mniej niż 9 lat - 2%, za mniej niż 20 lat - 3%, za więcej niż 20 lat - 5%)     </a:t>
          </a:r>
        </a:p>
        <a:p>
          <a:pPr algn="l" rtl="1">
            <a:defRPr sz="1000"/>
          </a:pPr>
          <a:r>
            <a:rPr lang="pl-PL" sz="1000" b="0" i="0">
              <a:latin typeface="+mn-lt"/>
              <a:ea typeface="+mn-ea"/>
              <a:cs typeface="+mn-cs"/>
            </a:rPr>
            <a:t>Oblicz premie motywacyjną (za każdy przepracowany rok 1%</a:t>
          </a:r>
          <a:endParaRPr lang="pl-PL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pl-PL" sz="1100" b="0" i="0" strike="noStrike">
              <a:solidFill>
                <a:srgbClr val="000000"/>
              </a:solidFill>
              <a:latin typeface="Calibri"/>
            </a:rPr>
            <a:t>Oblicz wynagrodzenie brutto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0" i="0">
              <a:latin typeface="+mn-lt"/>
              <a:ea typeface="+mn-ea"/>
              <a:cs typeface="+mn-cs"/>
            </a:rPr>
            <a:t>Oblicz podatek 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(19%) </a:t>
          </a:r>
          <a:r>
            <a:rPr lang="pl-PL" sz="12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l" rtl="1">
            <a:defRPr sz="1000"/>
          </a:pPr>
          <a:r>
            <a:rPr lang="pl-PL" sz="1100" b="0" i="0" strike="noStrike">
              <a:solidFill>
                <a:srgbClr val="000000"/>
              </a:solidFill>
              <a:latin typeface="Calibri"/>
            </a:rPr>
            <a:t> Oblicz ogólną kwotę do wypłaty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66675</xdr:rowOff>
    </xdr:from>
    <xdr:to>
      <xdr:col>5</xdr:col>
      <xdr:colOff>323850</xdr:colOff>
      <xdr:row>6</xdr:row>
      <xdr:rowOff>723900</xdr:rowOff>
    </xdr:to>
    <xdr:sp macro="" textlink="">
      <xdr:nvSpPr>
        <xdr:cNvPr id="40967" name="pole tekstowe 1"/>
        <xdr:cNvSpPr txBox="1">
          <a:spLocks noChangeArrowheads="1"/>
        </xdr:cNvSpPr>
      </xdr:nvSpPr>
      <xdr:spPr bwMode="auto">
        <a:xfrm>
          <a:off x="476250" y="66675"/>
          <a:ext cx="5810250" cy="14573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Calibri"/>
            </a:rPr>
            <a:t>Ograniczyc wpisywanie danych 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Calibri"/>
            </a:rPr>
            <a:t>Tab. I - W danej kolumnie można wpisać konkretną ilość znaków podaną nad kolumną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Calibri"/>
            </a:rPr>
            <a:t>Tab. II - W kolumnie B i D można wpisać tylko dane w formacie godziny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Calibri"/>
            </a:rPr>
            <a:t>Tab. III - do formatu danych podanych w nagłówku kolumn</a:t>
          </a:r>
        </a:p>
      </xdr:txBody>
    </xdr:sp>
    <xdr:clientData/>
  </xdr:twoCellAnchor>
  <xdr:twoCellAnchor>
    <xdr:from>
      <xdr:col>6</xdr:col>
      <xdr:colOff>476250</xdr:colOff>
      <xdr:row>0</xdr:row>
      <xdr:rowOff>66676</xdr:rowOff>
    </xdr:from>
    <xdr:to>
      <xdr:col>10</xdr:col>
      <xdr:colOff>876300</xdr:colOff>
      <xdr:row>4</xdr:row>
      <xdr:rowOff>85726</xdr:rowOff>
    </xdr:to>
    <xdr:sp macro="" textlink="">
      <xdr:nvSpPr>
        <xdr:cNvPr id="40977" name="pole tekstowe 1"/>
        <xdr:cNvSpPr txBox="1">
          <a:spLocks noChangeArrowheads="1"/>
        </xdr:cNvSpPr>
      </xdr:nvSpPr>
      <xdr:spPr bwMode="auto">
        <a:xfrm>
          <a:off x="7724775" y="66676"/>
          <a:ext cx="5810250" cy="781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Calibri"/>
            </a:rPr>
            <a:t> Wykonać polecenia zawarte w nagłówku kolumn</a:t>
          </a:r>
        </a:p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Calibri"/>
            </a:rPr>
            <a:t> (konto syntetyczne - 3 pierwsze znaki z konta (kolumna G); MPK - 5 środkowych znaków;  analityka</a:t>
          </a:r>
          <a:r>
            <a:rPr lang="pl-PL" sz="1400" b="0" i="0" strike="noStrike" baseline="0">
              <a:solidFill>
                <a:srgbClr val="000000"/>
              </a:solidFill>
              <a:latin typeface="Calibri"/>
            </a:rPr>
            <a:t> - 3 ostatnie cyfry</a:t>
          </a:r>
          <a:endParaRPr lang="pl-PL" sz="14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2;WICZENIA%20MIERNIKI%20HR%201%20DZIE&#323;\&#262;WICZENIA%20HR%20OCE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EXCEL/excel/Scenariusz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urs%20Pakiet%20Oficce%20+%20Internet/Poprawno&#347;&#263;Danych%20-%20mo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OCEN"/>
      <sheetName val="TABELA OCEN"/>
      <sheetName val="SŁOWNIK"/>
    </sheetNames>
    <sheetDataSet>
      <sheetData sheetId="0" refreshError="1"/>
      <sheetData sheetId="1" refreshError="1"/>
      <sheetData sheetId="2">
        <row r="2">
          <cell r="A2" t="str">
            <v>Nazwisko szefa działu</v>
          </cell>
          <cell r="B2" t="str">
            <v>Współpraca w grupie</v>
          </cell>
          <cell r="C2" t="str">
            <v>I wdrożenie - po 1 miesiącu</v>
          </cell>
          <cell r="D2">
            <v>1</v>
          </cell>
          <cell r="E2" t="str">
            <v>Obsługa pistoletu pneumatycznego</v>
          </cell>
        </row>
        <row r="3">
          <cell r="A3" t="str">
            <v>Nazwisko brygadzistky</v>
          </cell>
          <cell r="B3" t="str">
            <v>Przekazywanie obowiązków</v>
          </cell>
          <cell r="C3" t="str">
            <v>II wdrożenie - po 3 miesiącach</v>
          </cell>
          <cell r="D3">
            <v>2</v>
          </cell>
          <cell r="E3" t="str">
            <v>Podawanie towaru</v>
          </cell>
        </row>
        <row r="4">
          <cell r="A4" t="str">
            <v xml:space="preserve">Nazwisko mistrza </v>
          </cell>
          <cell r="B4" t="str">
            <v>Dzielenie się wiedza</v>
          </cell>
          <cell r="C4" t="str">
            <v>okresowa</v>
          </cell>
          <cell r="D4">
            <v>3</v>
          </cell>
          <cell r="E4" t="str">
            <v>Układanie na stanowiskach pracy półproduktów</v>
          </cell>
        </row>
        <row r="5">
          <cell r="A5" t="str">
            <v>Ewidencjonowanie czasu pracy</v>
          </cell>
          <cell r="B5" t="str">
            <v>Kultura osobista</v>
          </cell>
          <cell r="D5">
            <v>4</v>
          </cell>
          <cell r="E5" t="str">
            <v>Odbieranie mebli z taśmy i układanie ich na wózkach</v>
          </cell>
        </row>
        <row r="6">
          <cell r="A6" t="str">
            <v>Zasady pracy (urlopy, przerwy, pomieszczenia socjalne</v>
          </cell>
          <cell r="B6" t="str">
            <v>Zaangażowanie</v>
          </cell>
          <cell r="E6" t="str">
            <v xml:space="preserve">Dokonywanie poprawek </v>
          </cell>
        </row>
        <row r="7">
          <cell r="A7" t="str">
            <v>Zasady wynagradzania (akord,  premie)</v>
          </cell>
          <cell r="B7" t="str">
            <v>Absencja</v>
          </cell>
          <cell r="E7" t="str">
            <v>Dostarczanie na stanowisko pracy półproduktów - transport przy użyciu paleciaka</v>
          </cell>
        </row>
        <row r="8">
          <cell r="B8" t="str">
            <v>Jakość</v>
          </cell>
          <cell r="E8" t="str">
            <v>Rozładunek, załadunek Tirów - obsługa wózka widłowego,  paleciaka.</v>
          </cell>
        </row>
        <row r="9">
          <cell r="B9" t="str">
            <v>Wydajność</v>
          </cell>
          <cell r="E9" t="str">
            <v>Porządkowanie, układanie produktów na magazynie (wysokie składowanie).</v>
          </cell>
        </row>
        <row r="10">
          <cell r="B10" t="str">
            <v>Kreatywność</v>
          </cell>
          <cell r="E10" t="str">
            <v>Pomoc podczas załadunku i rozładunku.</v>
          </cell>
        </row>
        <row r="11">
          <cell r="B11" t="str">
            <v>5S</v>
          </cell>
          <cell r="E11" t="str">
            <v>Prace magazynowe.</v>
          </cell>
        </row>
        <row r="12">
          <cell r="B12" t="str">
            <v>Elastyczność</v>
          </cell>
          <cell r="E12" t="str">
            <v>Operator wózka elektrycznego.</v>
          </cell>
        </row>
        <row r="13">
          <cell r="B13" t="str">
            <v>Kultura osobista</v>
          </cell>
        </row>
        <row r="14">
          <cell r="B14" t="str">
            <v>Punktualność</v>
          </cell>
        </row>
        <row r="15">
          <cell r="B15" t="str">
            <v>Dbałość o mienie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usze"/>
    </sheetNames>
    <sheetDataSet>
      <sheetData sheetId="0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Lista"/>
      <sheetName val="ListaArkuszZpoazPelna liczba"/>
      <sheetName val="Godzina"/>
      <sheetName val="Długośćtekstu"/>
      <sheetName val="Niestandardowe"/>
    </sheetNames>
    <sheetDataSet>
      <sheetData sheetId="0">
        <row r="2">
          <cell r="A2" t="str">
            <v>Agnieszka  Nowak</v>
          </cell>
        </row>
        <row r="3">
          <cell r="A3" t="str">
            <v>Agnieszka  Nolczyk</v>
          </cell>
        </row>
        <row r="4">
          <cell r="A4" t="str">
            <v>Agnieszka  Sulak</v>
          </cell>
        </row>
        <row r="5">
          <cell r="A5" t="str">
            <v>Andrzej  Wedziak</v>
          </cell>
        </row>
        <row r="6">
          <cell r="A6" t="str">
            <v>Andrzej  Dorata</v>
          </cell>
        </row>
        <row r="7">
          <cell r="A7" t="str">
            <v>Andrzej  Lobek</v>
          </cell>
        </row>
        <row r="8">
          <cell r="A8" t="str">
            <v>Anna  Bobel</v>
          </cell>
        </row>
        <row r="9">
          <cell r="A9" t="str">
            <v>Anna  Sobek</v>
          </cell>
        </row>
        <row r="10">
          <cell r="A10" t="str">
            <v>Anna  Skrobek</v>
          </cell>
        </row>
        <row r="11">
          <cell r="A11" t="str">
            <v>Anna  Laziek</v>
          </cell>
        </row>
        <row r="12">
          <cell r="A12" t="str">
            <v>Anna  Porciak</v>
          </cell>
        </row>
        <row r="13">
          <cell r="A13" t="str">
            <v>Anna  Ramiak</v>
          </cell>
        </row>
        <row r="14">
          <cell r="A14" t="str">
            <v>Antoni  Rumiak</v>
          </cell>
        </row>
        <row r="15">
          <cell r="A15" t="str">
            <v>Antoni  Andzial</v>
          </cell>
        </row>
        <row r="16">
          <cell r="A16" t="str">
            <v>Antoni  Duda</v>
          </cell>
        </row>
        <row r="17">
          <cell r="A17" t="str">
            <v>Antoni  Szwacz</v>
          </cell>
        </row>
        <row r="18">
          <cell r="A18" t="str">
            <v>Antoni  Decial</v>
          </cell>
        </row>
        <row r="19">
          <cell r="A19" t="str">
            <v>Antoni  Lutnik</v>
          </cell>
        </row>
        <row r="20">
          <cell r="A20" t="str">
            <v>Danuta  Hutnik</v>
          </cell>
        </row>
        <row r="21">
          <cell r="A21" t="str">
            <v>Danuta  Kozak</v>
          </cell>
        </row>
        <row r="22">
          <cell r="A22" t="str">
            <v>Danuta  Lutosław</v>
          </cell>
        </row>
        <row r="23">
          <cell r="A23" t="str">
            <v>Ewa  Donder</v>
          </cell>
        </row>
        <row r="24">
          <cell r="A24" t="str">
            <v>Ewa  Czyżak</v>
          </cell>
        </row>
        <row r="25">
          <cell r="A25" t="str">
            <v>Ewa  Peżak</v>
          </cell>
        </row>
        <row r="26">
          <cell r="A26" t="str">
            <v>Joanna  Swat</v>
          </cell>
        </row>
        <row r="27">
          <cell r="A27" t="str">
            <v>Joanna  Psiarczyk</v>
          </cell>
        </row>
        <row r="28">
          <cell r="A28" t="str">
            <v>Joanna  Mułek</v>
          </cell>
        </row>
        <row r="29">
          <cell r="A29" t="str">
            <v>Kamil  Omułek</v>
          </cell>
        </row>
        <row r="30">
          <cell r="A30" t="str">
            <v>Kamil  Maciak</v>
          </cell>
        </row>
        <row r="31">
          <cell r="A31" t="str">
            <v>Jęrdrzej Watowny</v>
          </cell>
        </row>
        <row r="32">
          <cell r="A32" t="str">
            <v>Anita Wreka</v>
          </cell>
        </row>
        <row r="33">
          <cell r="A33" t="str">
            <v>Aldona Pucka</v>
          </cell>
        </row>
        <row r="34">
          <cell r="A34" t="str">
            <v>Alojzy Molak</v>
          </cell>
        </row>
        <row r="35">
          <cell r="A35" t="str">
            <v>Kamil  Waciak</v>
          </cell>
        </row>
        <row r="36">
          <cell r="A36" t="str">
            <v>Kamila  Krzak</v>
          </cell>
        </row>
        <row r="37">
          <cell r="A37" t="str">
            <v>Kamila  Stokrociak</v>
          </cell>
        </row>
        <row r="38">
          <cell r="A38" t="str">
            <v>Kamila  Beziak</v>
          </cell>
        </row>
        <row r="39">
          <cell r="A39" t="str">
            <v>Katarzyna  Brzoziak</v>
          </cell>
        </row>
        <row r="40">
          <cell r="A40" t="str">
            <v>Katarzyna  Sosin</v>
          </cell>
        </row>
        <row r="41">
          <cell r="A41" t="str">
            <v>Katarzyna  Kurzak</v>
          </cell>
        </row>
        <row r="42">
          <cell r="A42" t="str">
            <v>Łukasz  Murzak</v>
          </cell>
        </row>
        <row r="43">
          <cell r="A43" t="str">
            <v>Łukasz  Zderzak</v>
          </cell>
        </row>
        <row r="44">
          <cell r="A44" t="str">
            <v>Łukasz  Karel</v>
          </cell>
        </row>
        <row r="45">
          <cell r="A45" t="str">
            <v>Mateusz  Goott</v>
          </cell>
        </row>
        <row r="46">
          <cell r="A46" t="str">
            <v>Mateusz  Płot</v>
          </cell>
        </row>
        <row r="47">
          <cell r="A47" t="str">
            <v>Mateusz  Psot</v>
          </cell>
        </row>
        <row r="48">
          <cell r="A48" t="str">
            <v>Michał  Grzmot</v>
          </cell>
        </row>
        <row r="49">
          <cell r="A49" t="str">
            <v>Michał  Muskuł</v>
          </cell>
        </row>
        <row r="50">
          <cell r="A50" t="str">
            <v>Michał  Wojownik</v>
          </cell>
        </row>
        <row r="51">
          <cell r="A51" t="str">
            <v>Piotr  Klocek</v>
          </cell>
        </row>
        <row r="52">
          <cell r="A52" t="str">
            <v>Piotr  Lago</v>
          </cell>
        </row>
        <row r="53">
          <cell r="A53" t="str">
            <v>Piotr  Lega</v>
          </cell>
        </row>
        <row r="54">
          <cell r="A54" t="str">
            <v>Teresa  Lugol</v>
          </cell>
        </row>
        <row r="55">
          <cell r="A55" t="str">
            <v>Teresa  Kostka</v>
          </cell>
        </row>
        <row r="56">
          <cell r="A56" t="str">
            <v>Teresa  Murek</v>
          </cell>
        </row>
        <row r="57">
          <cell r="A57" t="str">
            <v>Wiesława  Postać</v>
          </cell>
        </row>
        <row r="58">
          <cell r="A58" t="str">
            <v>Wiesława  Wiesław</v>
          </cell>
        </row>
        <row r="59">
          <cell r="A59" t="str">
            <v>Wiesława  Byrczyk</v>
          </cell>
        </row>
        <row r="60">
          <cell r="A60" t="str">
            <v>Wojciech  Furczyk</v>
          </cell>
        </row>
        <row r="61">
          <cell r="A61" t="str">
            <v>Wojciech  Skurczyk</v>
          </cell>
        </row>
        <row r="62">
          <cell r="A62" t="str">
            <v>Wojciech  Mazedal</v>
          </cell>
        </row>
        <row r="63">
          <cell r="A63" t="str">
            <v>Zofia  Oksymat</v>
          </cell>
        </row>
        <row r="64">
          <cell r="A64" t="str">
            <v>Zofia  Rozelik</v>
          </cell>
        </row>
        <row r="65">
          <cell r="A65" t="str">
            <v>Zofia  Rozwidlak</v>
          </cell>
        </row>
        <row r="66">
          <cell r="A66" t="str">
            <v>Zygmunt  Istrucki</v>
          </cell>
        </row>
        <row r="67">
          <cell r="A67" t="str">
            <v>Zygmunt  Zedziak</v>
          </cell>
        </row>
        <row r="68">
          <cell r="A68" t="str">
            <v>Zygmunt  Sakałasz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://moto.onet.pl/330177,12647380,1,zdjecie.html?node=27" TargetMode="External"/><Relationship Id="rId3" Type="http://schemas.openxmlformats.org/officeDocument/2006/relationships/hyperlink" Target="http://moto.onet.pl/329708,12632064,1,zdjecie.html?node=27" TargetMode="External"/><Relationship Id="rId7" Type="http://schemas.openxmlformats.org/officeDocument/2006/relationships/hyperlink" Target="http://moto.onet.pl/329688,12631646,1,zdjecie.html?node=27" TargetMode="External"/><Relationship Id="rId12" Type="http://schemas.openxmlformats.org/officeDocument/2006/relationships/hyperlink" Target="http://eurosport.onet.pl/pilka-nozna/niemowa-na-salonach,1,5262756,wiadomosc.html" TargetMode="External"/><Relationship Id="rId2" Type="http://schemas.openxmlformats.org/officeDocument/2006/relationships/hyperlink" Target="http://moto.onet.pl/329155,12609844,1,zdjecie.html?node=27" TargetMode="External"/><Relationship Id="rId1" Type="http://schemas.openxmlformats.org/officeDocument/2006/relationships/hyperlink" Target="http://moto.onet.pl/1665378,1,tych-diesli-lepiej-unikaj,artykul.html?node=8" TargetMode="External"/><Relationship Id="rId6" Type="http://schemas.openxmlformats.org/officeDocument/2006/relationships/hyperlink" Target="http://moto.onet.pl/1666275,1,azjatyckie-hity-toyota-corolla-przeboj-wszech-czasow,artykul.html?node=18883" TargetMode="External"/><Relationship Id="rId11" Type="http://schemas.openxmlformats.org/officeDocument/2006/relationships/hyperlink" Target="http://eurosport.onet.pl/pilka-nozna/pilkarskie-lubu-dubu-czyli-kto-po-lacie,1,5259800,wiadomosc.html" TargetMode="External"/><Relationship Id="rId5" Type="http://schemas.openxmlformats.org/officeDocument/2006/relationships/hyperlink" Target="http://moto.onet.pl/329968,12640673,1,zdjecie.html?node=27" TargetMode="External"/><Relationship Id="rId10" Type="http://schemas.openxmlformats.org/officeDocument/2006/relationships/hyperlink" Target="http://eurosport.onet.pl/tylko-w-onet-pl/europejskie-klasyki-po-polsku,1,5253619,wiadomosc.html" TargetMode="External"/><Relationship Id="rId4" Type="http://schemas.openxmlformats.org/officeDocument/2006/relationships/hyperlink" Target="http://moto.onet.pl/330239,12655057,1,zdjecie.html?node=27" TargetMode="External"/><Relationship Id="rId9" Type="http://schemas.openxmlformats.org/officeDocument/2006/relationships/hyperlink" Target="http://eurosport.onet.pl/tylko-w-onet-pl/a-mogli-zostac-pilkarzami,1,5253612,wiadomosc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F1" workbookViewId="0">
      <selection activeCell="J18" sqref="J18"/>
    </sheetView>
  </sheetViews>
  <sheetFormatPr defaultRowHeight="12.75"/>
  <cols>
    <col min="1" max="1" width="17.28515625" customWidth="1"/>
    <col min="2" max="2" width="23.85546875" customWidth="1"/>
    <col min="4" max="4" width="15" customWidth="1"/>
    <col min="5" max="5" width="13.5703125" customWidth="1"/>
    <col min="6" max="6" width="3.85546875" customWidth="1"/>
    <col min="7" max="7" width="15.5703125" customWidth="1"/>
    <col min="8" max="8" width="13.7109375" customWidth="1"/>
    <col min="9" max="9" width="4.5703125" customWidth="1"/>
    <col min="10" max="10" width="18" customWidth="1"/>
    <col min="11" max="11" width="16.28515625" customWidth="1"/>
    <col min="13" max="13" width="12.42578125" customWidth="1"/>
    <col min="14" max="14" width="12.5703125" customWidth="1"/>
    <col min="16" max="16" width="10.5703125" bestFit="1" customWidth="1"/>
    <col min="19" max="19" width="12" bestFit="1" customWidth="1"/>
    <col min="20" max="20" width="12.5703125" customWidth="1"/>
  </cols>
  <sheetData>
    <row r="1" spans="1:20">
      <c r="A1" s="103"/>
      <c r="B1" s="103"/>
    </row>
    <row r="2" spans="1:20" ht="15">
      <c r="A2" s="250" t="s">
        <v>456</v>
      </c>
      <c r="B2" s="250" t="s">
        <v>457</v>
      </c>
      <c r="D2" s="414" t="s">
        <v>468</v>
      </c>
      <c r="E2" s="414"/>
      <c r="F2" s="252"/>
      <c r="G2" s="414" t="s">
        <v>469</v>
      </c>
      <c r="H2" s="414"/>
      <c r="I2" s="252"/>
      <c r="J2" s="414" t="s">
        <v>470</v>
      </c>
      <c r="K2" s="414"/>
      <c r="L2" s="252"/>
      <c r="M2" s="274" t="s">
        <v>494</v>
      </c>
    </row>
    <row r="3" spans="1:20">
      <c r="A3" s="144">
        <v>1200</v>
      </c>
      <c r="B3" s="251" t="s">
        <v>458</v>
      </c>
      <c r="K3" s="4"/>
      <c r="M3" s="274"/>
    </row>
    <row r="4" spans="1:20">
      <c r="A4" s="144">
        <v>0.23100000000000001</v>
      </c>
      <c r="B4" s="251" t="s">
        <v>459</v>
      </c>
      <c r="D4" s="253" t="s">
        <v>471</v>
      </c>
      <c r="E4" t="s">
        <v>471</v>
      </c>
      <c r="G4" s="254" t="s">
        <v>472</v>
      </c>
      <c r="H4" t="s">
        <v>472</v>
      </c>
      <c r="I4" s="255"/>
      <c r="J4" s="256" t="s">
        <v>473</v>
      </c>
      <c r="K4" t="s">
        <v>473</v>
      </c>
      <c r="M4" s="414" t="s">
        <v>495</v>
      </c>
      <c r="N4" s="414"/>
      <c r="P4" s="414" t="s">
        <v>496</v>
      </c>
      <c r="Q4" s="414"/>
      <c r="S4" s="414" t="s">
        <v>497</v>
      </c>
      <c r="T4" s="414"/>
    </row>
    <row r="5" spans="1:20">
      <c r="A5" s="144">
        <v>39481</v>
      </c>
      <c r="B5" s="251" t="s">
        <v>460</v>
      </c>
      <c r="D5" s="257" t="s">
        <v>474</v>
      </c>
      <c r="E5" t="s">
        <v>474</v>
      </c>
      <c r="G5" s="258" t="s">
        <v>475</v>
      </c>
      <c r="H5" t="s">
        <v>475</v>
      </c>
      <c r="J5" s="259" t="s">
        <v>476</v>
      </c>
      <c r="K5" t="s">
        <v>476</v>
      </c>
    </row>
    <row r="6" spans="1:20">
      <c r="A6" s="144">
        <v>39481</v>
      </c>
      <c r="B6" s="251" t="s">
        <v>461</v>
      </c>
      <c r="D6" s="260" t="s">
        <v>477</v>
      </c>
      <c r="E6" t="s">
        <v>477</v>
      </c>
      <c r="G6" s="261" t="s">
        <v>478</v>
      </c>
      <c r="H6" t="s">
        <v>478</v>
      </c>
      <c r="J6" s="254"/>
      <c r="M6" s="363">
        <v>1</v>
      </c>
      <c r="N6">
        <v>1</v>
      </c>
      <c r="P6" s="275">
        <v>1</v>
      </c>
      <c r="Q6">
        <v>1</v>
      </c>
      <c r="S6" s="276">
        <v>0.5</v>
      </c>
      <c r="T6">
        <v>0.5</v>
      </c>
    </row>
    <row r="7" spans="1:20" ht="26.25">
      <c r="A7" s="144">
        <v>123439832</v>
      </c>
      <c r="B7" s="251" t="s">
        <v>462</v>
      </c>
      <c r="D7" s="262" t="s">
        <v>479</v>
      </c>
      <c r="E7" t="s">
        <v>479</v>
      </c>
      <c r="G7" s="254"/>
      <c r="J7" s="263" t="s">
        <v>480</v>
      </c>
      <c r="K7" s="264" t="s">
        <v>480</v>
      </c>
      <c r="M7" s="363">
        <v>-2</v>
      </c>
      <c r="N7">
        <v>-2</v>
      </c>
      <c r="P7" s="275">
        <v>-2</v>
      </c>
      <c r="Q7">
        <v>-2</v>
      </c>
      <c r="S7" s="276">
        <v>0.4</v>
      </c>
      <c r="T7">
        <v>0.4</v>
      </c>
    </row>
    <row r="8" spans="1:20" ht="26.25">
      <c r="A8" s="144">
        <v>5559832</v>
      </c>
      <c r="B8" s="251" t="s">
        <v>463</v>
      </c>
      <c r="D8" s="265"/>
      <c r="J8" s="266"/>
      <c r="K8" s="264"/>
      <c r="M8" s="363">
        <v>10</v>
      </c>
      <c r="N8">
        <v>10</v>
      </c>
      <c r="P8" s="275">
        <v>10</v>
      </c>
      <c r="Q8">
        <v>10</v>
      </c>
      <c r="S8" s="276">
        <v>0.2</v>
      </c>
      <c r="T8">
        <v>0.2</v>
      </c>
    </row>
    <row r="9" spans="1:20">
      <c r="A9" s="144">
        <v>434988723</v>
      </c>
      <c r="B9" s="251" t="s">
        <v>464</v>
      </c>
      <c r="G9" s="418" t="s">
        <v>481</v>
      </c>
      <c r="H9" s="267" t="s">
        <v>482</v>
      </c>
      <c r="M9" s="363">
        <v>25</v>
      </c>
      <c r="N9">
        <v>25</v>
      </c>
      <c r="P9" s="275">
        <v>25</v>
      </c>
      <c r="Q9">
        <v>25</v>
      </c>
      <c r="S9" s="277">
        <v>1.0249999999999999</v>
      </c>
      <c r="T9">
        <v>1.0249999999999999</v>
      </c>
    </row>
    <row r="10" spans="1:20">
      <c r="A10" s="144">
        <v>0.55200000000000005</v>
      </c>
      <c r="B10" s="251" t="s">
        <v>465</v>
      </c>
      <c r="D10" s="414" t="s">
        <v>483</v>
      </c>
      <c r="E10" s="414"/>
      <c r="G10" s="418"/>
      <c r="H10" s="267" t="s">
        <v>482</v>
      </c>
      <c r="J10" s="268" t="s">
        <v>484</v>
      </c>
      <c r="K10" t="s">
        <v>484</v>
      </c>
      <c r="M10" s="363">
        <v>45.5</v>
      </c>
      <c r="N10">
        <v>45.5</v>
      </c>
      <c r="P10" s="275">
        <v>45.5</v>
      </c>
      <c r="Q10">
        <v>45.5</v>
      </c>
      <c r="S10" s="277">
        <v>7.4999999999999997E-2</v>
      </c>
      <c r="T10">
        <v>7.4999999999999997E-2</v>
      </c>
    </row>
    <row r="11" spans="1:20">
      <c r="A11" s="144">
        <v>0.25</v>
      </c>
      <c r="B11" s="251" t="s">
        <v>466</v>
      </c>
      <c r="G11" s="418"/>
      <c r="H11" s="267" t="s">
        <v>482</v>
      </c>
      <c r="J11" s="269" t="s">
        <v>485</v>
      </c>
      <c r="K11" t="s">
        <v>485</v>
      </c>
      <c r="M11" s="363">
        <v>110.25</v>
      </c>
      <c r="N11">
        <v>110.25</v>
      </c>
      <c r="P11" s="275">
        <v>110.25</v>
      </c>
      <c r="Q11">
        <v>110.25</v>
      </c>
      <c r="S11" s="276">
        <v>40.5</v>
      </c>
      <c r="T11">
        <v>40.5</v>
      </c>
    </row>
    <row r="12" spans="1:20">
      <c r="A12" s="144">
        <v>12332354090</v>
      </c>
      <c r="B12" s="251" t="s">
        <v>467</v>
      </c>
      <c r="D12" s="270" t="s">
        <v>486</v>
      </c>
      <c r="G12" s="418"/>
      <c r="H12" s="267" t="s">
        <v>482</v>
      </c>
    </row>
    <row r="13" spans="1:20" ht="14.25">
      <c r="D13" s="254" t="s">
        <v>487</v>
      </c>
      <c r="G13" s="418"/>
      <c r="H13" s="267" t="s">
        <v>482</v>
      </c>
    </row>
    <row r="14" spans="1:20" ht="14.25">
      <c r="D14" s="254" t="s">
        <v>488</v>
      </c>
      <c r="J14" s="271" t="s">
        <v>489</v>
      </c>
      <c r="K14" t="s">
        <v>489</v>
      </c>
      <c r="M14" s="414" t="s">
        <v>498</v>
      </c>
      <c r="N14" s="414"/>
      <c r="P14" s="414" t="s">
        <v>499</v>
      </c>
      <c r="Q14" s="414"/>
      <c r="S14" s="415" t="s">
        <v>500</v>
      </c>
      <c r="T14" s="415"/>
    </row>
    <row r="15" spans="1:20" ht="12.75" customHeight="1">
      <c r="D15" s="254"/>
      <c r="G15" s="416" t="s">
        <v>490</v>
      </c>
      <c r="H15" s="417" t="s">
        <v>490</v>
      </c>
    </row>
    <row r="16" spans="1:20" ht="19.5">
      <c r="D16" s="272" t="s">
        <v>491</v>
      </c>
      <c r="G16" s="416"/>
      <c r="H16" s="417"/>
      <c r="J16" s="273" t="s">
        <v>492</v>
      </c>
      <c r="K16" t="s">
        <v>492</v>
      </c>
      <c r="M16" s="278">
        <v>37691</v>
      </c>
      <c r="N16" s="4">
        <v>37691</v>
      </c>
      <c r="P16" s="279">
        <v>0.375</v>
      </c>
      <c r="Q16" s="280">
        <v>0.375</v>
      </c>
      <c r="S16" s="281">
        <v>1234</v>
      </c>
      <c r="T16">
        <v>1234</v>
      </c>
    </row>
    <row r="17" spans="4:20" ht="19.5">
      <c r="D17" s="272" t="s">
        <v>493</v>
      </c>
      <c r="G17" s="416"/>
      <c r="H17" s="417"/>
      <c r="M17" s="282">
        <v>38214</v>
      </c>
      <c r="N17" s="4">
        <v>38214</v>
      </c>
      <c r="P17" s="283">
        <v>0.46875</v>
      </c>
      <c r="Q17" s="280">
        <v>0.46875</v>
      </c>
      <c r="S17" s="284">
        <v>2000</v>
      </c>
      <c r="T17">
        <v>2000</v>
      </c>
    </row>
    <row r="18" spans="4:20">
      <c r="M18" s="285">
        <v>38907</v>
      </c>
      <c r="N18" s="4">
        <v>38907</v>
      </c>
      <c r="P18" s="286">
        <v>0.5625</v>
      </c>
      <c r="Q18" s="280">
        <v>0.5625</v>
      </c>
      <c r="S18" s="287">
        <v>453</v>
      </c>
      <c r="T18">
        <v>453</v>
      </c>
    </row>
    <row r="19" spans="4:20">
      <c r="M19" s="288">
        <v>35042</v>
      </c>
      <c r="N19" s="4">
        <v>35042</v>
      </c>
      <c r="P19" s="289">
        <v>0.65627314814814819</v>
      </c>
      <c r="Q19" s="280">
        <v>0.65627314814814819</v>
      </c>
      <c r="S19" s="290">
        <v>0.2</v>
      </c>
      <c r="T19">
        <v>0.2</v>
      </c>
    </row>
    <row r="20" spans="4:20">
      <c r="M20" s="291">
        <v>37203</v>
      </c>
      <c r="N20" s="4">
        <v>37203</v>
      </c>
      <c r="P20" s="283">
        <v>0.75</v>
      </c>
      <c r="Q20" s="280">
        <v>0.75</v>
      </c>
      <c r="S20" s="292">
        <v>56.5</v>
      </c>
      <c r="T20">
        <v>56.5</v>
      </c>
    </row>
    <row r="21" spans="4:20">
      <c r="M21" s="293">
        <v>39547</v>
      </c>
      <c r="N21" s="4">
        <v>39547</v>
      </c>
      <c r="P21" s="289">
        <v>0.84375</v>
      </c>
      <c r="Q21" s="280">
        <v>0.84375</v>
      </c>
      <c r="S21" s="294">
        <v>-113</v>
      </c>
      <c r="T21">
        <v>-113</v>
      </c>
    </row>
  </sheetData>
  <mergeCells count="13">
    <mergeCell ref="G15:G17"/>
    <mergeCell ref="H15:H17"/>
    <mergeCell ref="D2:E2"/>
    <mergeCell ref="G2:H2"/>
    <mergeCell ref="J2:K2"/>
    <mergeCell ref="G9:G13"/>
    <mergeCell ref="D10:E10"/>
    <mergeCell ref="M4:N4"/>
    <mergeCell ref="P4:Q4"/>
    <mergeCell ref="S4:T4"/>
    <mergeCell ref="M14:N14"/>
    <mergeCell ref="P14:Q14"/>
    <mergeCell ref="S14:T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55"/>
  <sheetViews>
    <sheetView topLeftCell="AH7" workbookViewId="0">
      <selection activeCell="AM7" sqref="AM7:AN7"/>
    </sheetView>
  </sheetViews>
  <sheetFormatPr defaultColWidth="9.140625" defaultRowHeight="15"/>
  <cols>
    <col min="1" max="1" width="9.140625" style="383"/>
    <col min="2" max="2" width="17.140625" style="383" customWidth="1"/>
    <col min="3" max="3" width="23.7109375" style="383" customWidth="1"/>
    <col min="4" max="4" width="18" style="383" customWidth="1"/>
    <col min="5" max="5" width="21.42578125" style="383" customWidth="1"/>
    <col min="6" max="7" width="19.28515625" style="383" customWidth="1"/>
    <col min="8" max="8" width="18.140625" style="383" customWidth="1"/>
    <col min="9" max="9" width="17.28515625" style="383" customWidth="1"/>
    <col min="10" max="10" width="19.5703125" style="383" customWidth="1"/>
    <col min="11" max="11" width="31.5703125" style="383" customWidth="1"/>
    <col min="12" max="12" width="18.28515625" style="383" bestFit="1" customWidth="1"/>
    <col min="13" max="13" width="24.85546875" style="383" customWidth="1"/>
    <col min="14" max="14" width="25.7109375" style="383" customWidth="1"/>
    <col min="15" max="15" width="24" style="383" customWidth="1"/>
    <col min="16" max="16" width="20.5703125" style="383" customWidth="1"/>
    <col min="17" max="17" width="19.28515625" style="383" customWidth="1"/>
    <col min="18" max="18" width="23" style="383" customWidth="1"/>
    <col min="19" max="20" width="9.140625" style="383"/>
    <col min="21" max="21" width="52.28515625" style="383" customWidth="1"/>
    <col min="22" max="22" width="22.7109375" style="383" customWidth="1"/>
    <col min="23" max="23" width="12.28515625" style="383" customWidth="1"/>
    <col min="24" max="24" width="9.140625" style="383"/>
    <col min="25" max="25" width="16.28515625" style="383" bestFit="1" customWidth="1"/>
    <col min="26" max="26" width="14" style="383" customWidth="1"/>
    <col min="27" max="27" width="14.7109375" style="383" customWidth="1"/>
    <col min="28" max="28" width="24.42578125" style="383" customWidth="1"/>
    <col min="29" max="29" width="22.85546875" style="383" customWidth="1"/>
    <col min="30" max="30" width="22.42578125" style="383" customWidth="1"/>
    <col min="31" max="31" width="22.140625" style="383" customWidth="1"/>
    <col min="32" max="32" width="23.7109375" style="383" customWidth="1"/>
    <col min="33" max="33" width="9.140625" style="383"/>
    <col min="34" max="34" width="13.7109375" style="383" bestFit="1" customWidth="1"/>
    <col min="35" max="36" width="10.140625" style="383" bestFit="1" customWidth="1"/>
    <col min="37" max="38" width="9.140625" style="383"/>
    <col min="39" max="39" width="10.140625" style="383" bestFit="1" customWidth="1"/>
    <col min="40" max="40" width="121.140625" style="383" bestFit="1" customWidth="1"/>
    <col min="41" max="16384" width="9.140625" style="383"/>
  </cols>
  <sheetData>
    <row r="1" spans="2:40" ht="60" customHeight="1"/>
    <row r="3" spans="2:40">
      <c r="Z3" s="383">
        <v>2010</v>
      </c>
      <c r="AA3" s="383">
        <v>2016</v>
      </c>
    </row>
    <row r="4" spans="2:40">
      <c r="Z4" s="383">
        <v>2011</v>
      </c>
      <c r="AA4" s="383">
        <v>2017</v>
      </c>
    </row>
    <row r="5" spans="2:40">
      <c r="Y5" s="383" t="s">
        <v>1069</v>
      </c>
    </row>
    <row r="6" spans="2:40" ht="22.5" customHeight="1">
      <c r="Y6" s="383" t="s">
        <v>1068</v>
      </c>
      <c r="Z6" s="383" t="s">
        <v>1067</v>
      </c>
      <c r="AA6" s="383" t="s">
        <v>1067</v>
      </c>
      <c r="AH6" s="409"/>
      <c r="AI6" s="432" t="s">
        <v>1086</v>
      </c>
      <c r="AJ6" s="432"/>
      <c r="AK6" s="409"/>
    </row>
    <row r="7" spans="2:40" ht="50.25" customHeight="1">
      <c r="G7" s="384" t="s">
        <v>298</v>
      </c>
      <c r="H7" s="385" t="s">
        <v>299</v>
      </c>
      <c r="I7" s="385" t="s">
        <v>1066</v>
      </c>
      <c r="J7" s="375" t="s">
        <v>53</v>
      </c>
      <c r="K7" s="375" t="s">
        <v>54</v>
      </c>
      <c r="L7" s="376" t="s">
        <v>35</v>
      </c>
      <c r="M7" s="375" t="s">
        <v>55</v>
      </c>
      <c r="N7" s="375" t="s">
        <v>56</v>
      </c>
      <c r="O7" s="376" t="s">
        <v>57</v>
      </c>
      <c r="P7" s="375" t="s">
        <v>58</v>
      </c>
      <c r="Q7" s="375" t="s">
        <v>1065</v>
      </c>
      <c r="R7" s="375" t="s">
        <v>59</v>
      </c>
      <c r="U7" s="375" t="s">
        <v>67</v>
      </c>
      <c r="V7" s="377"/>
      <c r="Y7" s="386" t="s">
        <v>312</v>
      </c>
      <c r="Z7" s="386" t="s">
        <v>313</v>
      </c>
      <c r="AA7" s="386" t="s">
        <v>314</v>
      </c>
      <c r="AB7" s="387" t="s">
        <v>315</v>
      </c>
      <c r="AC7" s="387" t="s">
        <v>316</v>
      </c>
      <c r="AD7" s="387" t="s">
        <v>317</v>
      </c>
      <c r="AE7" s="387" t="s">
        <v>318</v>
      </c>
      <c r="AF7" s="387" t="s">
        <v>319</v>
      </c>
      <c r="AH7" s="409" t="s">
        <v>1070</v>
      </c>
      <c r="AI7" s="409" t="s">
        <v>1087</v>
      </c>
      <c r="AJ7" s="409" t="s">
        <v>1088</v>
      </c>
      <c r="AK7" s="409" t="s">
        <v>1089</v>
      </c>
      <c r="AM7" s="392" t="s">
        <v>1103</v>
      </c>
      <c r="AN7" s="392" t="s">
        <v>1104</v>
      </c>
    </row>
    <row r="8" spans="2:40" ht="28.5" customHeight="1">
      <c r="G8" s="388" t="s">
        <v>300</v>
      </c>
      <c r="H8" s="388"/>
      <c r="I8" s="388"/>
      <c r="J8" s="378"/>
      <c r="K8" s="379" t="s">
        <v>451</v>
      </c>
      <c r="L8" s="380" t="s">
        <v>75</v>
      </c>
      <c r="M8" s="378"/>
      <c r="N8" s="378"/>
      <c r="O8" s="378" t="s">
        <v>60</v>
      </c>
      <c r="P8" s="378"/>
      <c r="Q8" s="378"/>
      <c r="R8" s="378"/>
      <c r="U8" s="375" t="s">
        <v>68</v>
      </c>
      <c r="V8" s="381"/>
      <c r="Y8" s="388"/>
      <c r="Z8" s="389">
        <v>40517</v>
      </c>
      <c r="AA8" s="389">
        <v>40531</v>
      </c>
      <c r="AB8" s="390"/>
      <c r="AC8" s="389"/>
      <c r="AD8" s="390"/>
      <c r="AE8" s="391"/>
      <c r="AF8" s="388"/>
      <c r="AH8" s="392" t="s">
        <v>1071</v>
      </c>
      <c r="AI8" s="410">
        <v>42918</v>
      </c>
      <c r="AJ8" s="410">
        <v>42932</v>
      </c>
      <c r="AK8" s="392"/>
      <c r="AM8" s="411">
        <v>42736</v>
      </c>
      <c r="AN8" s="412" t="s">
        <v>1090</v>
      </c>
    </row>
    <row r="9" spans="2:40" ht="32.25" customHeight="1">
      <c r="G9" s="388" t="s">
        <v>301</v>
      </c>
      <c r="H9" s="388"/>
      <c r="I9" s="388"/>
      <c r="J9" s="378"/>
      <c r="K9" s="379" t="s">
        <v>452</v>
      </c>
      <c r="L9" s="380" t="s">
        <v>74</v>
      </c>
      <c r="M9" s="378"/>
      <c r="N9" s="378"/>
      <c r="O9" s="378" t="s">
        <v>61</v>
      </c>
      <c r="P9" s="378"/>
      <c r="Q9" s="378"/>
      <c r="R9" s="378"/>
      <c r="U9" s="375" t="s">
        <v>389</v>
      </c>
      <c r="V9" s="382"/>
      <c r="Y9" s="388"/>
      <c r="Z9" s="389">
        <v>40517</v>
      </c>
      <c r="AA9" s="389">
        <v>40540</v>
      </c>
      <c r="AB9" s="390"/>
      <c r="AC9" s="389"/>
      <c r="AD9" s="390"/>
      <c r="AE9" s="391"/>
      <c r="AF9" s="388"/>
      <c r="AH9" s="392" t="s">
        <v>1072</v>
      </c>
      <c r="AI9" s="410">
        <v>42919</v>
      </c>
      <c r="AJ9" s="410">
        <v>42933</v>
      </c>
      <c r="AK9" s="392"/>
      <c r="AM9" s="411">
        <v>42741</v>
      </c>
      <c r="AN9" s="413" t="s">
        <v>1091</v>
      </c>
    </row>
    <row r="10" spans="2:40" ht="30" customHeight="1">
      <c r="G10" s="388" t="s">
        <v>302</v>
      </c>
      <c r="H10" s="388"/>
      <c r="I10" s="388"/>
      <c r="J10" s="378"/>
      <c r="K10" s="379" t="s">
        <v>453</v>
      </c>
      <c r="L10" s="380" t="s">
        <v>62</v>
      </c>
      <c r="M10" s="378"/>
      <c r="N10" s="378"/>
      <c r="O10" s="378" t="s">
        <v>63</v>
      </c>
      <c r="P10" s="378"/>
      <c r="Q10" s="378"/>
      <c r="R10" s="378"/>
      <c r="U10" s="375" t="s">
        <v>390</v>
      </c>
      <c r="V10" s="382"/>
      <c r="Y10" s="388"/>
      <c r="Z10" s="389">
        <v>40517</v>
      </c>
      <c r="AA10" s="389">
        <v>40526</v>
      </c>
      <c r="AB10" s="390"/>
      <c r="AC10" s="389"/>
      <c r="AD10" s="390"/>
      <c r="AE10" s="391"/>
      <c r="AF10" s="388"/>
      <c r="AH10" s="392" t="s">
        <v>1073</v>
      </c>
      <c r="AI10" s="410">
        <v>42920</v>
      </c>
      <c r="AJ10" s="410">
        <v>42934</v>
      </c>
      <c r="AK10" s="392"/>
      <c r="AM10" s="411">
        <v>42841</v>
      </c>
      <c r="AN10" s="413" t="s">
        <v>1092</v>
      </c>
    </row>
    <row r="11" spans="2:40" ht="30" customHeight="1">
      <c r="B11" s="392"/>
      <c r="C11" s="393">
        <v>5</v>
      </c>
      <c r="D11" s="394" t="s">
        <v>32</v>
      </c>
      <c r="E11" s="393">
        <v>9</v>
      </c>
      <c r="G11" s="388" t="s">
        <v>303</v>
      </c>
      <c r="H11" s="388"/>
      <c r="I11" s="388"/>
      <c r="J11" s="378"/>
      <c r="K11" s="379" t="s">
        <v>454</v>
      </c>
      <c r="L11" s="378" t="s">
        <v>64</v>
      </c>
      <c r="M11" s="378"/>
      <c r="N11" s="378"/>
      <c r="O11" s="378" t="s">
        <v>65</v>
      </c>
      <c r="P11" s="378"/>
      <c r="Q11" s="378"/>
      <c r="R11" s="378"/>
      <c r="U11" s="375" t="s">
        <v>391</v>
      </c>
      <c r="V11" s="382"/>
      <c r="Y11" s="388"/>
      <c r="Z11" s="389">
        <v>40518</v>
      </c>
      <c r="AA11" s="389">
        <v>40566</v>
      </c>
      <c r="AB11" s="390"/>
      <c r="AC11" s="389"/>
      <c r="AD11" s="390"/>
      <c r="AE11" s="391"/>
      <c r="AF11" s="388"/>
      <c r="AH11" s="392" t="s">
        <v>1074</v>
      </c>
      <c r="AI11" s="410">
        <v>42921</v>
      </c>
      <c r="AJ11" s="410">
        <v>42935</v>
      </c>
      <c r="AK11" s="392"/>
      <c r="AM11" s="411">
        <v>42842</v>
      </c>
      <c r="AN11" s="413" t="s">
        <v>1093</v>
      </c>
    </row>
    <row r="12" spans="2:40" ht="30" customHeight="1">
      <c r="B12" s="392" t="s">
        <v>33</v>
      </c>
      <c r="C12" s="392" t="s">
        <v>34</v>
      </c>
      <c r="D12" s="392" t="s">
        <v>35</v>
      </c>
      <c r="E12" s="392" t="s">
        <v>36</v>
      </c>
      <c r="G12" s="388" t="s">
        <v>304</v>
      </c>
      <c r="H12" s="388"/>
      <c r="I12" s="388"/>
      <c r="J12" s="378"/>
      <c r="K12" s="379" t="s">
        <v>455</v>
      </c>
      <c r="L12" s="380" t="s">
        <v>297</v>
      </c>
      <c r="M12" s="378"/>
      <c r="N12" s="378"/>
      <c r="O12" s="378" t="s">
        <v>66</v>
      </c>
      <c r="P12" s="378"/>
      <c r="Q12" s="378"/>
      <c r="R12" s="378"/>
      <c r="U12" s="375" t="s">
        <v>392</v>
      </c>
      <c r="V12" s="382"/>
      <c r="Y12" s="388"/>
      <c r="Z12" s="389">
        <v>40518</v>
      </c>
      <c r="AA12" s="389">
        <v>40567</v>
      </c>
      <c r="AB12" s="390"/>
      <c r="AC12" s="389"/>
      <c r="AD12" s="390"/>
      <c r="AE12" s="391"/>
      <c r="AF12" s="388"/>
      <c r="AH12" s="392" t="s">
        <v>1075</v>
      </c>
      <c r="AI12" s="410">
        <v>42922</v>
      </c>
      <c r="AJ12" s="410">
        <v>42940</v>
      </c>
      <c r="AK12" s="392"/>
      <c r="AM12" s="411">
        <v>42856</v>
      </c>
      <c r="AN12" s="413" t="s">
        <v>1094</v>
      </c>
    </row>
    <row r="13" spans="2:40" ht="30" customHeight="1">
      <c r="B13" s="392" t="s">
        <v>37</v>
      </c>
      <c r="C13" s="392"/>
      <c r="D13" s="395"/>
      <c r="E13" s="392"/>
      <c r="P13" s="396"/>
      <c r="Q13" s="396"/>
      <c r="U13" s="375" t="s">
        <v>393</v>
      </c>
      <c r="V13" s="382"/>
      <c r="Y13" s="388"/>
      <c r="Z13" s="389">
        <v>40518</v>
      </c>
      <c r="AA13" s="389">
        <v>40568</v>
      </c>
      <c r="AB13" s="390"/>
      <c r="AC13" s="389"/>
      <c r="AD13" s="390"/>
      <c r="AE13" s="391"/>
      <c r="AF13" s="388"/>
      <c r="AH13" s="392" t="s">
        <v>1076</v>
      </c>
      <c r="AI13" s="410">
        <v>42948</v>
      </c>
      <c r="AJ13" s="410">
        <v>42966</v>
      </c>
      <c r="AK13" s="392"/>
      <c r="AM13" s="411">
        <v>42858</v>
      </c>
      <c r="AN13" s="413" t="s">
        <v>1095</v>
      </c>
    </row>
    <row r="14" spans="2:40" ht="30" customHeight="1">
      <c r="B14" s="392" t="s">
        <v>38</v>
      </c>
      <c r="C14" s="392"/>
      <c r="D14" s="395"/>
      <c r="E14" s="392"/>
      <c r="P14" s="396"/>
      <c r="Q14" s="396"/>
      <c r="U14" s="375" t="s">
        <v>69</v>
      </c>
      <c r="V14" s="382"/>
      <c r="Y14" s="388"/>
      <c r="Z14" s="389">
        <v>40519</v>
      </c>
      <c r="AA14" s="389">
        <v>40569</v>
      </c>
      <c r="AB14" s="390"/>
      <c r="AC14" s="389"/>
      <c r="AD14" s="390"/>
      <c r="AE14" s="391"/>
      <c r="AF14" s="388"/>
      <c r="AH14" s="392" t="s">
        <v>1077</v>
      </c>
      <c r="AI14" s="410">
        <v>42949</v>
      </c>
      <c r="AJ14" s="410">
        <v>42967</v>
      </c>
      <c r="AK14" s="392"/>
      <c r="AM14" s="411">
        <v>42890</v>
      </c>
      <c r="AN14" s="413" t="s">
        <v>1096</v>
      </c>
    </row>
    <row r="15" spans="2:40" ht="30" customHeight="1">
      <c r="B15" s="392" t="s">
        <v>39</v>
      </c>
      <c r="C15" s="392"/>
      <c r="D15" s="395"/>
      <c r="E15" s="392"/>
      <c r="U15" s="375" t="s">
        <v>70</v>
      </c>
      <c r="V15" s="377"/>
      <c r="Y15" s="388"/>
      <c r="Z15" s="389">
        <v>40519</v>
      </c>
      <c r="AA15" s="389">
        <v>40570</v>
      </c>
      <c r="AB15" s="390"/>
      <c r="AC15" s="389"/>
      <c r="AD15" s="390"/>
      <c r="AE15" s="391"/>
      <c r="AF15" s="388"/>
      <c r="AH15" s="392" t="s">
        <v>1078</v>
      </c>
      <c r="AI15" s="410">
        <v>42950</v>
      </c>
      <c r="AJ15" s="410">
        <v>42968</v>
      </c>
      <c r="AK15" s="392"/>
      <c r="AM15" s="411">
        <v>42901</v>
      </c>
      <c r="AN15" s="413" t="s">
        <v>1097</v>
      </c>
    </row>
    <row r="16" spans="2:40" ht="30" customHeight="1">
      <c r="D16" s="397"/>
      <c r="Y16" s="388"/>
      <c r="Z16" s="389">
        <v>40519</v>
      </c>
      <c r="AA16" s="389">
        <v>40571</v>
      </c>
      <c r="AB16" s="390"/>
      <c r="AC16" s="389"/>
      <c r="AD16" s="390"/>
      <c r="AE16" s="391"/>
      <c r="AF16" s="388"/>
      <c r="AH16" s="392" t="s">
        <v>1079</v>
      </c>
      <c r="AI16" s="410">
        <v>42951</v>
      </c>
      <c r="AJ16" s="410">
        <v>42971</v>
      </c>
      <c r="AK16" s="392"/>
      <c r="AM16" s="411">
        <v>42962</v>
      </c>
      <c r="AN16" s="413" t="s">
        <v>1098</v>
      </c>
    </row>
    <row r="17" spans="2:40" ht="23.25" customHeight="1">
      <c r="B17" s="398"/>
      <c r="C17" s="398"/>
      <c r="D17" s="398"/>
      <c r="E17" s="398"/>
      <c r="Y17" s="388"/>
      <c r="Z17" s="389">
        <v>40519</v>
      </c>
      <c r="AA17" s="389">
        <v>40573</v>
      </c>
      <c r="AB17" s="390"/>
      <c r="AC17" s="389"/>
      <c r="AD17" s="390"/>
      <c r="AE17" s="391"/>
      <c r="AF17" s="388"/>
      <c r="AH17" s="392" t="s">
        <v>1080</v>
      </c>
      <c r="AI17" s="410">
        <v>42952</v>
      </c>
      <c r="AJ17" s="410">
        <v>42972</v>
      </c>
      <c r="AK17" s="392"/>
      <c r="AM17" s="411">
        <v>43040</v>
      </c>
      <c r="AN17" s="413" t="s">
        <v>1099</v>
      </c>
    </row>
    <row r="18" spans="2:40" ht="33" customHeight="1">
      <c r="B18" s="399" t="s">
        <v>40</v>
      </c>
      <c r="C18" s="399" t="s">
        <v>41</v>
      </c>
      <c r="D18" s="399" t="s">
        <v>42</v>
      </c>
      <c r="E18" s="399" t="s">
        <v>43</v>
      </c>
      <c r="Y18" s="388"/>
      <c r="Z18" s="389">
        <v>40520</v>
      </c>
      <c r="AA18" s="389">
        <v>40573</v>
      </c>
      <c r="AB18" s="390"/>
      <c r="AC18" s="389"/>
      <c r="AD18" s="390"/>
      <c r="AE18" s="391"/>
      <c r="AF18" s="388"/>
      <c r="AH18" s="392" t="s">
        <v>1081</v>
      </c>
      <c r="AI18" s="410">
        <v>42979</v>
      </c>
      <c r="AJ18" s="410">
        <v>42999</v>
      </c>
      <c r="AK18" s="392"/>
      <c r="AM18" s="411">
        <v>43050</v>
      </c>
      <c r="AN18" s="413" t="s">
        <v>1100</v>
      </c>
    </row>
    <row r="19" spans="2:40" ht="23.25" customHeight="1">
      <c r="B19" s="389">
        <v>40605</v>
      </c>
      <c r="C19" s="400"/>
      <c r="D19" s="389">
        <v>40605</v>
      </c>
      <c r="E19" s="400"/>
      <c r="Y19" s="388"/>
      <c r="Z19" s="389">
        <v>40520</v>
      </c>
      <c r="AA19" s="389">
        <v>40574</v>
      </c>
      <c r="AB19" s="390"/>
      <c r="AC19" s="389"/>
      <c r="AD19" s="390"/>
      <c r="AE19" s="391"/>
      <c r="AF19" s="388"/>
      <c r="AH19" s="392" t="s">
        <v>1082</v>
      </c>
      <c r="AI19" s="410">
        <v>42980</v>
      </c>
      <c r="AJ19" s="410">
        <v>43001</v>
      </c>
      <c r="AK19" s="392"/>
      <c r="AM19" s="411">
        <v>43094</v>
      </c>
      <c r="AN19" s="412" t="s">
        <v>1101</v>
      </c>
    </row>
    <row r="20" spans="2:40" ht="23.25" customHeight="1">
      <c r="B20" s="389">
        <v>40606</v>
      </c>
      <c r="C20" s="400"/>
      <c r="D20" s="389">
        <v>40606</v>
      </c>
      <c r="E20" s="400"/>
      <c r="Y20" s="388"/>
      <c r="Z20" s="389">
        <v>40520</v>
      </c>
      <c r="AA20" s="389">
        <v>40575</v>
      </c>
      <c r="AB20" s="390"/>
      <c r="AC20" s="389"/>
      <c r="AD20" s="390"/>
      <c r="AE20" s="391"/>
      <c r="AF20" s="388"/>
      <c r="AH20" s="392" t="s">
        <v>1083</v>
      </c>
      <c r="AI20" s="410">
        <v>42981</v>
      </c>
      <c r="AJ20" s="410">
        <v>43002</v>
      </c>
      <c r="AK20" s="392"/>
      <c r="AM20" s="411">
        <v>43095</v>
      </c>
      <c r="AN20" s="413" t="s">
        <v>1102</v>
      </c>
    </row>
    <row r="21" spans="2:40" ht="23.25" customHeight="1">
      <c r="B21" s="389">
        <v>40607</v>
      </c>
      <c r="C21" s="400"/>
      <c r="D21" s="389">
        <v>40607</v>
      </c>
      <c r="E21" s="400"/>
      <c r="Y21" s="388"/>
      <c r="Z21" s="389">
        <v>40520</v>
      </c>
      <c r="AA21" s="389">
        <v>40575</v>
      </c>
      <c r="AB21" s="390"/>
      <c r="AC21" s="389"/>
      <c r="AD21" s="390"/>
      <c r="AE21" s="391"/>
      <c r="AF21" s="388"/>
      <c r="AH21" s="392" t="s">
        <v>1084</v>
      </c>
      <c r="AI21" s="410">
        <v>42982</v>
      </c>
      <c r="AJ21" s="410">
        <v>43003</v>
      </c>
      <c r="AK21" s="392"/>
      <c r="AM21" s="411">
        <v>43101</v>
      </c>
      <c r="AN21" s="412" t="s">
        <v>1090</v>
      </c>
    </row>
    <row r="22" spans="2:40" ht="23.25" customHeight="1">
      <c r="B22" s="389">
        <v>40608</v>
      </c>
      <c r="C22" s="400"/>
      <c r="D22" s="389">
        <v>40608</v>
      </c>
      <c r="E22" s="400"/>
      <c r="Y22" s="388"/>
      <c r="Z22" s="389">
        <v>40521</v>
      </c>
      <c r="AA22" s="389">
        <v>40575</v>
      </c>
      <c r="AB22" s="390"/>
      <c r="AC22" s="389"/>
      <c r="AD22" s="390"/>
      <c r="AE22" s="391"/>
      <c r="AF22" s="388"/>
      <c r="AH22" s="392" t="s">
        <v>1085</v>
      </c>
      <c r="AI22" s="410">
        <v>42983</v>
      </c>
      <c r="AJ22" s="410">
        <v>43004</v>
      </c>
      <c r="AK22" s="392"/>
    </row>
    <row r="23" spans="2:40" ht="23.25" customHeight="1">
      <c r="B23" s="401"/>
      <c r="C23" s="402"/>
      <c r="D23" s="401"/>
      <c r="E23" s="402"/>
    </row>
    <row r="24" spans="2:40">
      <c r="G24" s="403"/>
      <c r="H24" s="403"/>
    </row>
    <row r="25" spans="2:40" ht="45">
      <c r="B25" s="385" t="s">
        <v>44</v>
      </c>
      <c r="C25" s="385" t="s">
        <v>45</v>
      </c>
      <c r="D25" s="385" t="s">
        <v>52</v>
      </c>
      <c r="E25" s="385" t="s">
        <v>46</v>
      </c>
      <c r="F25" s="385" t="s">
        <v>47</v>
      </c>
      <c r="G25" s="404"/>
      <c r="H25" s="404"/>
    </row>
    <row r="26" spans="2:40">
      <c r="B26" s="405" t="s">
        <v>6</v>
      </c>
      <c r="C26" s="405" t="s">
        <v>48</v>
      </c>
      <c r="D26" s="405" t="s">
        <v>49</v>
      </c>
      <c r="E26" s="406" t="s">
        <v>50</v>
      </c>
      <c r="F26" s="406" t="s">
        <v>51</v>
      </c>
      <c r="G26" s="407"/>
      <c r="H26" s="407"/>
    </row>
    <row r="27" spans="2:40">
      <c r="B27" s="388"/>
      <c r="C27" s="389"/>
      <c r="D27" s="388"/>
      <c r="E27" s="388"/>
      <c r="F27" s="388"/>
      <c r="G27" s="407"/>
      <c r="H27" s="407"/>
    </row>
    <row r="28" spans="2:40">
      <c r="B28" s="388"/>
      <c r="C28" s="389"/>
      <c r="D28" s="388"/>
      <c r="E28" s="388"/>
      <c r="F28" s="388"/>
      <c r="G28" s="407"/>
      <c r="H28" s="407"/>
    </row>
    <row r="29" spans="2:40">
      <c r="B29" s="388"/>
      <c r="C29" s="389"/>
      <c r="D29" s="388"/>
      <c r="E29" s="388"/>
      <c r="F29" s="388"/>
      <c r="G29" s="407"/>
      <c r="H29" s="407"/>
    </row>
    <row r="30" spans="2:40">
      <c r="B30" s="388"/>
      <c r="C30" s="389"/>
      <c r="D30" s="388"/>
      <c r="E30" s="388"/>
      <c r="F30" s="388"/>
      <c r="G30" s="407"/>
      <c r="H30" s="407"/>
    </row>
    <row r="31" spans="2:40">
      <c r="B31" s="388"/>
      <c r="C31" s="389"/>
      <c r="D31" s="388"/>
      <c r="E31" s="388"/>
      <c r="F31" s="388"/>
      <c r="G31" s="407"/>
      <c r="H31" s="407"/>
    </row>
    <row r="32" spans="2:40">
      <c r="B32" s="388"/>
      <c r="C32" s="389"/>
      <c r="D32" s="388"/>
      <c r="E32" s="388"/>
      <c r="F32" s="388"/>
      <c r="G32" s="407"/>
      <c r="H32" s="407"/>
    </row>
    <row r="33" spans="2:8">
      <c r="B33" s="388"/>
      <c r="C33" s="389"/>
      <c r="D33" s="388"/>
      <c r="E33" s="388"/>
      <c r="F33" s="388"/>
      <c r="G33" s="407"/>
      <c r="H33" s="407"/>
    </row>
    <row r="34" spans="2:8">
      <c r="B34" s="388"/>
      <c r="C34" s="389"/>
      <c r="D34" s="388"/>
      <c r="E34" s="388"/>
      <c r="F34" s="388"/>
      <c r="G34" s="407"/>
      <c r="H34" s="407"/>
    </row>
    <row r="35" spans="2:8">
      <c r="B35" s="407"/>
      <c r="C35" s="408"/>
      <c r="D35" s="407"/>
      <c r="E35" s="407"/>
      <c r="F35" s="407"/>
      <c r="G35" s="407"/>
      <c r="H35" s="407"/>
    </row>
    <row r="36" spans="2:8">
      <c r="B36" s="407"/>
      <c r="C36" s="408"/>
      <c r="D36" s="407"/>
      <c r="E36" s="407"/>
      <c r="F36" s="407"/>
    </row>
    <row r="37" spans="2:8" ht="68.25" customHeight="1"/>
    <row r="38" spans="2:8" ht="64.5" customHeight="1"/>
    <row r="47" spans="2:8" ht="31.5" customHeight="1"/>
    <row r="48" spans="2:8" ht="57" customHeight="1"/>
    <row r="49" ht="62.25" customHeight="1"/>
    <row r="50" ht="58.5" customHeight="1"/>
    <row r="51" ht="57.75" customHeight="1"/>
    <row r="52" ht="68.25" customHeight="1"/>
    <row r="53" ht="61.5" customHeight="1"/>
    <row r="54" ht="60" customHeight="1"/>
    <row r="55" ht="72.75" customHeight="1"/>
  </sheetData>
  <mergeCells count="1">
    <mergeCell ref="AI6:AJ6"/>
  </mergeCells>
  <phoneticPr fontId="34" type="noConversion"/>
  <dataValidations count="9">
    <dataValidation type="custom" allowBlank="1" showInputMessage="1" showErrorMessage="1" sqref="B28:B36">
      <formula1>B28=B27+1</formula1>
    </dataValidation>
    <dataValidation type="custom" allowBlank="1" showInputMessage="1" showErrorMessage="1" sqref="C35:C36">
      <formula1>WEEKDAY(C35,2)&lt;6</formula1>
    </dataValidation>
    <dataValidation type="custom" allowBlank="1" showInputMessage="1" showErrorMessage="1" sqref="E35:E36">
      <formula1>ISEVEN(E35)</formula1>
    </dataValidation>
    <dataValidation type="custom" allowBlank="1" showInputMessage="1" showErrorMessage="1" sqref="G26:H35 F35:F36">
      <formula1>ISODD(F26)</formula1>
    </dataValidation>
    <dataValidation type="custom" allowBlank="1" showInputMessage="1" showErrorMessage="1" sqref="D35:D36">
      <formula1>LEFT(D35,4)="ffs/"</formula1>
    </dataValidation>
    <dataValidation type="time" allowBlank="1" showInputMessage="1" showErrorMessage="1" sqref="C23 E23">
      <formula1>0</formula1>
      <formula2>0.999305555555556</formula2>
    </dataValidation>
    <dataValidation type="textLength" operator="equal" allowBlank="1" showInputMessage="1" showErrorMessage="1" sqref="E16">
      <formula1>9</formula1>
    </dataValidation>
    <dataValidation type="textLength" allowBlank="1" showInputMessage="1" showErrorMessage="1" sqref="D16">
      <formula1>10</formula1>
      <formula2>16</formula2>
    </dataValidation>
    <dataValidation type="textLength" operator="equal" allowBlank="1" showInputMessage="1" showErrorMessage="1" sqref="C16">
      <formula1>5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workbookViewId="0"/>
  </sheetViews>
  <sheetFormatPr defaultColWidth="9.140625" defaultRowHeight="15"/>
  <cols>
    <col min="1" max="1" width="15.140625" style="45" customWidth="1"/>
    <col min="2" max="2" width="14.85546875" style="45" bestFit="1" customWidth="1"/>
    <col min="3" max="3" width="23.42578125" style="45" customWidth="1"/>
    <col min="4" max="4" width="36.42578125" style="45" customWidth="1"/>
    <col min="5" max="5" width="17.7109375" style="45" customWidth="1"/>
    <col min="6" max="6" width="17.42578125" style="45" customWidth="1"/>
    <col min="7" max="7" width="17.85546875" style="45" customWidth="1"/>
    <col min="8" max="8" width="13.140625" style="45" customWidth="1"/>
    <col min="9" max="9" width="14.42578125" style="45" customWidth="1"/>
    <col min="10" max="10" width="9.140625" style="45"/>
    <col min="11" max="11" width="6.42578125" style="45" customWidth="1"/>
    <col min="12" max="12" width="12.28515625" style="45" customWidth="1"/>
    <col min="13" max="16384" width="9.140625" style="45"/>
  </cols>
  <sheetData>
    <row r="1" spans="1:13" ht="60" customHeight="1">
      <c r="C1" s="435" t="s">
        <v>116</v>
      </c>
      <c r="D1" s="435"/>
      <c r="H1" s="436" t="s">
        <v>117</v>
      </c>
      <c r="I1" s="436"/>
      <c r="J1" s="436"/>
    </row>
    <row r="2" spans="1:13">
      <c r="B2" s="46"/>
      <c r="C2" s="437"/>
      <c r="D2" s="438"/>
      <c r="E2" s="47"/>
      <c r="G2" s="46"/>
      <c r="H2" s="443"/>
      <c r="I2" s="444"/>
      <c r="J2" s="444"/>
      <c r="K2" s="445"/>
    </row>
    <row r="3" spans="1:13">
      <c r="B3" s="46"/>
      <c r="C3" s="439"/>
      <c r="D3" s="440"/>
      <c r="E3" s="47"/>
      <c r="G3" s="46"/>
      <c r="H3" s="446"/>
      <c r="I3" s="447"/>
      <c r="J3" s="447"/>
      <c r="K3" s="448"/>
    </row>
    <row r="4" spans="1:13">
      <c r="B4" s="46"/>
      <c r="C4" s="439"/>
      <c r="D4" s="440"/>
      <c r="E4" s="47"/>
      <c r="G4" s="46"/>
      <c r="H4" s="446"/>
      <c r="I4" s="447"/>
      <c r="J4" s="447"/>
      <c r="K4" s="448"/>
    </row>
    <row r="5" spans="1:13">
      <c r="B5" s="46"/>
      <c r="C5" s="439"/>
      <c r="D5" s="440"/>
      <c r="E5" s="47"/>
      <c r="G5" s="46"/>
      <c r="H5" s="446"/>
      <c r="I5" s="447"/>
      <c r="J5" s="447"/>
      <c r="K5" s="448"/>
    </row>
    <row r="6" spans="1:13">
      <c r="B6" s="46"/>
      <c r="C6" s="441"/>
      <c r="D6" s="442"/>
      <c r="E6" s="47"/>
      <c r="G6" s="46"/>
      <c r="H6" s="449"/>
      <c r="I6" s="435"/>
      <c r="J6" s="435"/>
      <c r="K6" s="450"/>
    </row>
    <row r="9" spans="1:13">
      <c r="L9" s="45" t="s">
        <v>307</v>
      </c>
    </row>
    <row r="10" spans="1:13" ht="18">
      <c r="B10" s="45" t="s">
        <v>118</v>
      </c>
      <c r="D10" s="433"/>
      <c r="E10" s="434"/>
      <c r="F10" s="434"/>
      <c r="G10" s="48"/>
      <c r="H10" s="45" t="s">
        <v>119</v>
      </c>
      <c r="J10" s="49"/>
      <c r="K10" s="45" t="s">
        <v>120</v>
      </c>
      <c r="L10" s="45">
        <v>0.83579999999999999</v>
      </c>
      <c r="M10" s="45" t="s">
        <v>308</v>
      </c>
    </row>
    <row r="11" spans="1:13">
      <c r="L11" s="45">
        <v>0.52139999999999997</v>
      </c>
      <c r="M11" s="45" t="s">
        <v>309</v>
      </c>
    </row>
    <row r="12" spans="1:13" ht="60">
      <c r="A12" s="50" t="s">
        <v>121</v>
      </c>
      <c r="B12" s="50" t="s">
        <v>122</v>
      </c>
      <c r="C12" s="51" t="s">
        <v>123</v>
      </c>
      <c r="D12" s="51" t="s">
        <v>124</v>
      </c>
      <c r="E12" s="50" t="s">
        <v>125</v>
      </c>
      <c r="F12" s="50" t="s">
        <v>126</v>
      </c>
      <c r="G12" s="50" t="s">
        <v>306</v>
      </c>
      <c r="H12" s="50" t="s">
        <v>127</v>
      </c>
      <c r="I12" s="50" t="s">
        <v>72</v>
      </c>
    </row>
    <row r="13" spans="1:13">
      <c r="A13" s="49"/>
      <c r="B13" s="52"/>
      <c r="C13" s="49"/>
      <c r="D13" s="49"/>
      <c r="E13" s="53"/>
      <c r="F13" s="49"/>
      <c r="G13" s="49"/>
      <c r="H13" s="54"/>
      <c r="I13" s="49"/>
    </row>
    <row r="14" spans="1:13">
      <c r="A14" s="49"/>
      <c r="B14" s="52"/>
      <c r="C14" s="49"/>
      <c r="D14" s="49"/>
      <c r="E14" s="53"/>
      <c r="F14" s="49"/>
      <c r="G14" s="49"/>
      <c r="H14" s="54"/>
      <c r="I14" s="49"/>
    </row>
    <row r="15" spans="1:13">
      <c r="A15" s="49"/>
      <c r="B15" s="52"/>
      <c r="C15" s="49"/>
      <c r="D15" s="49"/>
      <c r="E15" s="53"/>
      <c r="F15" s="49"/>
      <c r="G15" s="49"/>
      <c r="H15" s="54"/>
      <c r="I15" s="49"/>
    </row>
    <row r="16" spans="1:13">
      <c r="A16" s="49"/>
      <c r="B16" s="52"/>
      <c r="C16" s="49"/>
      <c r="D16" s="49"/>
      <c r="E16" s="53"/>
      <c r="F16" s="49"/>
      <c r="G16" s="49"/>
      <c r="H16" s="54"/>
      <c r="I16" s="49"/>
    </row>
    <row r="17" spans="1:9">
      <c r="A17" s="49"/>
      <c r="B17" s="52"/>
      <c r="C17" s="49"/>
      <c r="D17" s="49"/>
      <c r="E17" s="53"/>
      <c r="F17" s="49"/>
      <c r="G17" s="49"/>
      <c r="H17" s="54"/>
      <c r="I17" s="49"/>
    </row>
    <row r="18" spans="1:9">
      <c r="A18" s="49"/>
      <c r="B18" s="52"/>
      <c r="C18" s="49"/>
      <c r="D18" s="49"/>
      <c r="E18" s="53"/>
      <c r="F18" s="49"/>
      <c r="G18" s="49"/>
      <c r="H18" s="54"/>
      <c r="I18" s="49"/>
    </row>
    <row r="19" spans="1:9">
      <c r="A19" s="49"/>
      <c r="B19" s="52"/>
      <c r="C19" s="49"/>
      <c r="D19" s="49"/>
      <c r="E19" s="53"/>
      <c r="F19" s="49"/>
      <c r="G19" s="49"/>
      <c r="H19" s="54"/>
      <c r="I19" s="49"/>
    </row>
    <row r="20" spans="1:9">
      <c r="A20" s="49"/>
      <c r="B20" s="52"/>
      <c r="C20" s="49"/>
      <c r="D20" s="49"/>
      <c r="E20" s="53"/>
      <c r="F20" s="49"/>
      <c r="G20" s="49"/>
      <c r="H20" s="54"/>
      <c r="I20" s="49"/>
    </row>
    <row r="21" spans="1:9">
      <c r="A21" s="49"/>
      <c r="B21" s="52"/>
      <c r="C21" s="49"/>
      <c r="D21" s="49"/>
      <c r="E21" s="55"/>
      <c r="F21" s="49"/>
      <c r="G21" s="49"/>
      <c r="H21" s="54"/>
      <c r="I21" s="49"/>
    </row>
    <row r="22" spans="1:9">
      <c r="A22" s="49"/>
      <c r="B22" s="52"/>
      <c r="C22" s="49"/>
      <c r="D22" s="49"/>
      <c r="E22" s="55"/>
      <c r="F22" s="49"/>
      <c r="G22" s="49"/>
      <c r="H22" s="54"/>
      <c r="I22" s="49"/>
    </row>
    <row r="23" spans="1:9">
      <c r="A23" s="49"/>
      <c r="B23" s="52"/>
      <c r="C23" s="49"/>
      <c r="D23" s="49"/>
      <c r="E23" s="55"/>
      <c r="F23" s="49"/>
      <c r="G23" s="49"/>
      <c r="H23" s="54"/>
      <c r="I23" s="49"/>
    </row>
    <row r="24" spans="1:9">
      <c r="A24" s="49"/>
      <c r="B24" s="52"/>
      <c r="C24" s="49"/>
      <c r="D24" s="49"/>
      <c r="E24" s="55"/>
      <c r="F24" s="49"/>
      <c r="G24" s="49"/>
      <c r="H24" s="54"/>
      <c r="I24" s="49"/>
    </row>
    <row r="25" spans="1:9">
      <c r="A25" s="49"/>
      <c r="B25" s="52"/>
      <c r="C25" s="49"/>
      <c r="D25" s="49"/>
      <c r="E25" s="55"/>
      <c r="F25" s="49"/>
      <c r="G25" s="49"/>
      <c r="H25" s="54"/>
      <c r="I25" s="49"/>
    </row>
    <row r="26" spans="1:9">
      <c r="A26" s="49"/>
      <c r="B26" s="52"/>
      <c r="C26" s="49"/>
      <c r="D26" s="49"/>
      <c r="E26" s="55"/>
      <c r="F26" s="49"/>
      <c r="G26" s="49"/>
      <c r="H26" s="54"/>
      <c r="I26" s="49"/>
    </row>
    <row r="27" spans="1:9">
      <c r="A27" s="49"/>
      <c r="B27" s="52"/>
      <c r="C27" s="49"/>
      <c r="D27" s="49"/>
      <c r="E27" s="55"/>
      <c r="F27" s="49"/>
      <c r="G27" s="49"/>
      <c r="H27" s="54"/>
      <c r="I27" s="49"/>
    </row>
    <row r="28" spans="1:9">
      <c r="A28" s="49"/>
      <c r="B28" s="52"/>
      <c r="C28" s="49"/>
      <c r="D28" s="49"/>
      <c r="E28" s="55"/>
      <c r="F28" s="49"/>
      <c r="G28" s="49"/>
      <c r="H28" s="54"/>
      <c r="I28" s="49"/>
    </row>
    <row r="29" spans="1:9">
      <c r="A29" s="49"/>
      <c r="B29" s="52"/>
      <c r="C29" s="49"/>
      <c r="D29" s="49"/>
      <c r="E29" s="55"/>
      <c r="F29" s="49"/>
      <c r="G29" s="49"/>
      <c r="H29" s="54"/>
      <c r="I29" s="49"/>
    </row>
    <row r="30" spans="1:9">
      <c r="A30" s="49"/>
      <c r="B30" s="52"/>
      <c r="C30" s="49"/>
      <c r="D30" s="49"/>
      <c r="E30" s="55"/>
      <c r="F30" s="49"/>
      <c r="G30" s="49"/>
      <c r="H30" s="54"/>
      <c r="I30" s="49"/>
    </row>
    <row r="31" spans="1:9">
      <c r="A31" s="49"/>
      <c r="B31" s="52"/>
      <c r="C31" s="49"/>
      <c r="D31" s="49"/>
      <c r="E31" s="55"/>
      <c r="F31" s="49"/>
      <c r="G31" s="49"/>
      <c r="H31" s="54"/>
      <c r="I31" s="49"/>
    </row>
    <row r="32" spans="1:9">
      <c r="A32" s="49"/>
      <c r="B32" s="52"/>
      <c r="C32" s="49"/>
      <c r="D32" s="49"/>
      <c r="E32" s="55"/>
      <c r="F32" s="49"/>
      <c r="G32" s="49"/>
      <c r="H32" s="54"/>
      <c r="I32" s="49"/>
    </row>
    <row r="33" spans="1:9">
      <c r="A33" s="49"/>
      <c r="B33" s="52"/>
      <c r="C33" s="49"/>
      <c r="D33" s="49"/>
      <c r="E33" s="55"/>
      <c r="F33" s="49"/>
      <c r="G33" s="49"/>
      <c r="H33" s="54"/>
      <c r="I33" s="49"/>
    </row>
    <row r="34" spans="1:9">
      <c r="A34" s="49"/>
      <c r="B34" s="52"/>
      <c r="C34" s="49"/>
      <c r="D34" s="49"/>
      <c r="E34" s="55"/>
      <c r="F34" s="49"/>
      <c r="G34" s="49"/>
      <c r="H34" s="54"/>
      <c r="I34" s="49"/>
    </row>
    <row r="35" spans="1:9">
      <c r="A35" s="49"/>
      <c r="B35" s="52"/>
      <c r="C35" s="49"/>
      <c r="D35" s="49"/>
      <c r="E35" s="55"/>
      <c r="F35" s="49"/>
      <c r="G35" s="49"/>
      <c r="H35" s="54"/>
      <c r="I35" s="49"/>
    </row>
    <row r="36" spans="1:9">
      <c r="A36" s="49"/>
      <c r="B36" s="52"/>
      <c r="C36" s="49"/>
      <c r="D36" s="49"/>
      <c r="E36" s="55"/>
      <c r="F36" s="49"/>
      <c r="G36" s="49"/>
      <c r="H36" s="54"/>
      <c r="I36" s="49"/>
    </row>
    <row r="37" spans="1:9">
      <c r="A37" s="49"/>
      <c r="B37" s="52"/>
      <c r="C37" s="49"/>
      <c r="D37" s="49"/>
      <c r="E37" s="55"/>
      <c r="F37" s="49"/>
      <c r="G37" s="49"/>
      <c r="H37" s="54"/>
      <c r="I37" s="49"/>
    </row>
    <row r="38" spans="1:9">
      <c r="D38" s="56" t="s">
        <v>16</v>
      </c>
      <c r="E38" s="56">
        <f>SUM(E13:E37)</f>
        <v>0</v>
      </c>
      <c r="F38" s="57"/>
      <c r="G38" s="49">
        <f>SUM(G13:G37)</f>
        <v>0</v>
      </c>
    </row>
    <row r="39" spans="1:9">
      <c r="E39" s="58"/>
    </row>
    <row r="40" spans="1:9">
      <c r="E40" s="58"/>
    </row>
    <row r="41" spans="1:9">
      <c r="E41" s="58"/>
    </row>
    <row r="42" spans="1:9">
      <c r="E42" s="58"/>
    </row>
    <row r="43" spans="1:9">
      <c r="E43" s="58"/>
    </row>
    <row r="44" spans="1:9">
      <c r="E44" s="58"/>
    </row>
    <row r="45" spans="1:9">
      <c r="E45" s="58"/>
    </row>
    <row r="46" spans="1:9">
      <c r="E46" s="58"/>
    </row>
    <row r="47" spans="1:9">
      <c r="E47" s="58"/>
    </row>
    <row r="48" spans="1:9">
      <c r="E48" s="58"/>
    </row>
    <row r="49" spans="5:5">
      <c r="E49" s="58"/>
    </row>
    <row r="50" spans="5:5">
      <c r="E50" s="58"/>
    </row>
    <row r="51" spans="5:5">
      <c r="E51" s="58"/>
    </row>
    <row r="52" spans="5:5">
      <c r="E52" s="58"/>
    </row>
    <row r="53" spans="5:5">
      <c r="E53" s="58"/>
    </row>
    <row r="54" spans="5:5">
      <c r="E54" s="58"/>
    </row>
    <row r="55" spans="5:5">
      <c r="E55" s="58"/>
    </row>
    <row r="56" spans="5:5">
      <c r="E56" s="58"/>
    </row>
    <row r="57" spans="5:5">
      <c r="E57" s="58"/>
    </row>
    <row r="58" spans="5:5">
      <c r="E58" s="58"/>
    </row>
    <row r="59" spans="5:5">
      <c r="E59" s="58"/>
    </row>
    <row r="60" spans="5:5">
      <c r="E60" s="58"/>
    </row>
    <row r="61" spans="5:5">
      <c r="E61" s="58"/>
    </row>
    <row r="62" spans="5:5">
      <c r="E62" s="58"/>
    </row>
    <row r="63" spans="5:5">
      <c r="E63" s="58"/>
    </row>
  </sheetData>
  <dataConsolidate/>
  <mergeCells count="5">
    <mergeCell ref="D10:F10"/>
    <mergeCell ref="C1:D1"/>
    <mergeCell ref="H1:J1"/>
    <mergeCell ref="C2:D6"/>
    <mergeCell ref="H2:K6"/>
  </mergeCells>
  <phoneticPr fontId="34" type="noConversion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/>
  </sheetViews>
  <sheetFormatPr defaultRowHeight="12.75"/>
  <cols>
    <col min="3" max="3" width="12" customWidth="1"/>
    <col min="5" max="5" width="12.28515625" customWidth="1"/>
    <col min="8" max="8" width="11.7109375" customWidth="1"/>
    <col min="10" max="10" width="11.7109375" customWidth="1"/>
    <col min="13" max="13" width="10.42578125" customWidth="1"/>
    <col min="15" max="15" width="12" customWidth="1"/>
  </cols>
  <sheetData>
    <row r="1" spans="2:15" ht="60" customHeight="1"/>
    <row r="9" spans="2:15" ht="13.5" thickBot="1">
      <c r="J9" s="129"/>
    </row>
    <row r="10" spans="2:15" ht="13.5" thickBot="1">
      <c r="B10" s="130" t="s">
        <v>320</v>
      </c>
      <c r="C10" s="131"/>
      <c r="D10" s="131"/>
      <c r="E10" s="132">
        <v>570</v>
      </c>
      <c r="G10" s="130" t="s">
        <v>321</v>
      </c>
      <c r="H10" s="131"/>
      <c r="I10" s="131"/>
      <c r="J10" s="149"/>
      <c r="L10" s="130" t="s">
        <v>322</v>
      </c>
      <c r="M10" s="131"/>
      <c r="N10" s="131"/>
      <c r="O10" s="149"/>
    </row>
    <row r="11" spans="2:15">
      <c r="B11" s="133"/>
      <c r="C11" s="103"/>
      <c r="D11" s="103"/>
      <c r="E11" s="134"/>
      <c r="G11" s="133"/>
      <c r="H11" s="103"/>
      <c r="I11" s="103"/>
      <c r="J11" s="134"/>
      <c r="L11" s="133"/>
      <c r="M11" s="103"/>
      <c r="N11" s="103"/>
      <c r="O11" s="134"/>
    </row>
    <row r="12" spans="2:15">
      <c r="B12" s="135" t="s">
        <v>323</v>
      </c>
      <c r="C12" s="103"/>
      <c r="D12" s="136" t="s">
        <v>324</v>
      </c>
      <c r="E12" s="134"/>
      <c r="G12" s="137" t="s">
        <v>323</v>
      </c>
      <c r="H12" s="103"/>
      <c r="I12" s="138" t="s">
        <v>324</v>
      </c>
      <c r="J12" s="134"/>
      <c r="L12" s="137" t="s">
        <v>323</v>
      </c>
      <c r="M12" s="103"/>
      <c r="N12" s="138" t="s">
        <v>324</v>
      </c>
      <c r="O12" s="134"/>
    </row>
    <row r="13" spans="2:15">
      <c r="B13" s="133" t="s">
        <v>325</v>
      </c>
      <c r="C13" s="143">
        <v>1988</v>
      </c>
      <c r="D13" s="139" t="s">
        <v>326</v>
      </c>
      <c r="E13" s="146">
        <v>230</v>
      </c>
      <c r="G13" s="133" t="s">
        <v>325</v>
      </c>
      <c r="H13" s="143">
        <v>1988</v>
      </c>
      <c r="I13" s="139" t="s">
        <v>326</v>
      </c>
      <c r="J13" s="146">
        <v>2300</v>
      </c>
      <c r="L13" s="133" t="s">
        <v>325</v>
      </c>
      <c r="M13" s="143">
        <v>1988</v>
      </c>
      <c r="N13" s="139" t="s">
        <v>326</v>
      </c>
      <c r="O13" s="146">
        <v>2300</v>
      </c>
    </row>
    <row r="14" spans="2:15">
      <c r="B14" s="133" t="s">
        <v>327</v>
      </c>
      <c r="C14" s="143">
        <v>323</v>
      </c>
      <c r="D14" s="139" t="s">
        <v>328</v>
      </c>
      <c r="E14" s="146">
        <v>98</v>
      </c>
      <c r="G14" s="133" t="s">
        <v>327</v>
      </c>
      <c r="H14" s="143">
        <v>121</v>
      </c>
      <c r="I14" s="139" t="s">
        <v>328</v>
      </c>
      <c r="J14" s="146">
        <v>98</v>
      </c>
      <c r="L14" s="133" t="s">
        <v>327</v>
      </c>
      <c r="M14" s="143"/>
      <c r="N14" s="139" t="s">
        <v>328</v>
      </c>
      <c r="O14" s="146">
        <v>98</v>
      </c>
    </row>
    <row r="15" spans="2:15">
      <c r="B15" s="133"/>
      <c r="C15" s="144"/>
      <c r="D15" s="139" t="s">
        <v>329</v>
      </c>
      <c r="E15" s="146">
        <v>54</v>
      </c>
      <c r="G15" s="133"/>
      <c r="H15" s="144"/>
      <c r="I15" s="139" t="s">
        <v>329</v>
      </c>
      <c r="J15" s="146">
        <v>50</v>
      </c>
      <c r="L15" s="133"/>
      <c r="M15" s="144"/>
      <c r="N15" s="139" t="s">
        <v>329</v>
      </c>
      <c r="O15" s="146">
        <v>50</v>
      </c>
    </row>
    <row r="16" spans="2:15">
      <c r="B16" s="133"/>
      <c r="C16" s="144"/>
      <c r="D16" s="139" t="s">
        <v>330</v>
      </c>
      <c r="E16" s="146">
        <v>467</v>
      </c>
      <c r="G16" s="133"/>
      <c r="H16" s="144"/>
      <c r="I16" s="139" t="s">
        <v>330</v>
      </c>
      <c r="J16" s="146">
        <v>450</v>
      </c>
      <c r="L16" s="133"/>
      <c r="M16" s="144"/>
      <c r="N16" s="139" t="s">
        <v>330</v>
      </c>
      <c r="O16" s="146">
        <v>450</v>
      </c>
    </row>
    <row r="17" spans="2:15">
      <c r="B17" s="133"/>
      <c r="C17" s="144"/>
      <c r="D17" s="139" t="s">
        <v>331</v>
      </c>
      <c r="E17" s="146">
        <v>245</v>
      </c>
      <c r="G17" s="133"/>
      <c r="H17" s="144"/>
      <c r="I17" s="139" t="s">
        <v>331</v>
      </c>
      <c r="J17" s="146">
        <v>169</v>
      </c>
      <c r="L17" s="133"/>
      <c r="M17" s="144"/>
      <c r="N17" s="139" t="s">
        <v>331</v>
      </c>
      <c r="O17" s="146">
        <v>169</v>
      </c>
    </row>
    <row r="18" spans="2:15" ht="13.5" thickBot="1">
      <c r="B18" s="133"/>
      <c r="C18" s="144"/>
      <c r="D18" s="139" t="s">
        <v>332</v>
      </c>
      <c r="E18" s="146">
        <v>169</v>
      </c>
      <c r="G18" s="133"/>
      <c r="H18" s="144"/>
      <c r="I18" s="139" t="s">
        <v>332</v>
      </c>
      <c r="J18" s="146">
        <v>406</v>
      </c>
      <c r="L18" s="133"/>
      <c r="M18" s="144"/>
      <c r="N18" s="139" t="s">
        <v>332</v>
      </c>
      <c r="O18" s="146">
        <v>406</v>
      </c>
    </row>
    <row r="19" spans="2:15" ht="13.5" thickBot="1">
      <c r="B19" s="140"/>
      <c r="C19" s="145"/>
      <c r="D19" s="140"/>
      <c r="E19" s="145"/>
      <c r="G19" s="140"/>
      <c r="H19" s="145"/>
      <c r="I19" s="140"/>
      <c r="J19" s="145"/>
      <c r="L19" s="140"/>
      <c r="M19" s="145"/>
      <c r="N19" s="140"/>
      <c r="O19" s="145"/>
    </row>
    <row r="20" spans="2:15" ht="13.5" thickBot="1">
      <c r="B20" s="141" t="s">
        <v>333</v>
      </c>
      <c r="C20" s="129"/>
      <c r="D20" s="142"/>
      <c r="E20" s="147"/>
      <c r="G20" s="141" t="s">
        <v>334</v>
      </c>
      <c r="H20" s="129"/>
      <c r="I20" s="142"/>
      <c r="J20" s="148"/>
      <c r="L20" s="141" t="s">
        <v>334</v>
      </c>
      <c r="M20" s="129"/>
      <c r="N20" s="142"/>
      <c r="O20" s="14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I32"/>
  <sheetViews>
    <sheetView workbookViewId="0"/>
  </sheetViews>
  <sheetFormatPr defaultRowHeight="12.75"/>
  <cols>
    <col min="4" max="4" width="13.140625" customWidth="1"/>
    <col min="6" max="6" width="16.140625" customWidth="1"/>
    <col min="7" max="7" width="13.5703125" customWidth="1"/>
    <col min="8" max="8" width="13.140625" customWidth="1"/>
  </cols>
  <sheetData>
    <row r="17" spans="3:9">
      <c r="C17" s="151" t="s">
        <v>335</v>
      </c>
      <c r="D17" s="103"/>
      <c r="E17" s="103"/>
      <c r="F17" s="103"/>
      <c r="G17" s="103"/>
      <c r="H17" s="103"/>
    </row>
    <row r="18" spans="3:9" ht="23.25" customHeight="1">
      <c r="C18" s="152" t="s">
        <v>10</v>
      </c>
      <c r="D18" s="153" t="s">
        <v>336</v>
      </c>
      <c r="E18" s="153" t="s">
        <v>337</v>
      </c>
      <c r="F18" s="153" t="s">
        <v>338</v>
      </c>
      <c r="G18" s="153" t="s">
        <v>339</v>
      </c>
      <c r="H18" s="152" t="s">
        <v>340</v>
      </c>
      <c r="I18" s="150"/>
    </row>
    <row r="19" spans="3:9">
      <c r="C19" s="103" t="s">
        <v>341</v>
      </c>
      <c r="D19" s="144">
        <v>23675</v>
      </c>
      <c r="E19" s="144">
        <v>566</v>
      </c>
      <c r="F19" s="144">
        <v>7700</v>
      </c>
      <c r="G19" s="144">
        <v>1200</v>
      </c>
      <c r="H19" s="144"/>
    </row>
    <row r="20" spans="3:9">
      <c r="C20" s="103" t="s">
        <v>342</v>
      </c>
      <c r="D20" s="144">
        <v>33501</v>
      </c>
      <c r="E20" s="144">
        <v>550</v>
      </c>
      <c r="F20" s="144">
        <v>7100</v>
      </c>
      <c r="G20" s="144">
        <v>1230</v>
      </c>
      <c r="H20" s="144"/>
    </row>
    <row r="21" spans="3:9">
      <c r="C21" s="103" t="s">
        <v>343</v>
      </c>
      <c r="D21" s="144">
        <v>12000</v>
      </c>
      <c r="E21" s="144">
        <v>502</v>
      </c>
      <c r="F21" s="144">
        <v>6890</v>
      </c>
      <c r="G21" s="144">
        <v>1102</v>
      </c>
      <c r="H21" s="144"/>
    </row>
    <row r="22" spans="3:9">
      <c r="C22" s="103" t="s">
        <v>344</v>
      </c>
      <c r="D22" s="144">
        <v>12444</v>
      </c>
      <c r="E22" s="144">
        <v>499</v>
      </c>
      <c r="F22" s="144">
        <v>7300</v>
      </c>
      <c r="G22" s="144">
        <v>1000</v>
      </c>
      <c r="H22" s="144"/>
    </row>
    <row r="23" spans="3:9">
      <c r="C23" s="103" t="s">
        <v>345</v>
      </c>
      <c r="D23" s="144">
        <v>9332</v>
      </c>
      <c r="E23" s="144">
        <v>790</v>
      </c>
      <c r="F23" s="144">
        <v>9009</v>
      </c>
      <c r="G23" s="144">
        <v>930</v>
      </c>
      <c r="H23" s="144"/>
    </row>
    <row r="24" spans="3:9">
      <c r="C24" s="103" t="s">
        <v>346</v>
      </c>
      <c r="D24" s="144">
        <v>9991</v>
      </c>
      <c r="E24" s="144">
        <v>689</v>
      </c>
      <c r="F24" s="144">
        <v>6980</v>
      </c>
      <c r="G24" s="144">
        <v>900</v>
      </c>
      <c r="H24" s="144"/>
    </row>
    <row r="25" spans="3:9">
      <c r="C25" s="103" t="s">
        <v>347</v>
      </c>
      <c r="D25" s="144">
        <v>10011</v>
      </c>
      <c r="E25" s="144">
        <v>478</v>
      </c>
      <c r="F25" s="144">
        <v>4690</v>
      </c>
      <c r="G25" s="144">
        <v>859</v>
      </c>
      <c r="H25" s="144"/>
    </row>
    <row r="26" spans="3:9">
      <c r="C26" s="103" t="s">
        <v>348</v>
      </c>
      <c r="D26" s="144">
        <v>12991</v>
      </c>
      <c r="E26" s="144">
        <v>567</v>
      </c>
      <c r="F26" s="144">
        <v>5784</v>
      </c>
      <c r="G26" s="144">
        <v>800</v>
      </c>
      <c r="H26" s="144"/>
    </row>
    <row r="27" spans="3:9">
      <c r="C27" s="103" t="s">
        <v>349</v>
      </c>
      <c r="D27" s="144">
        <v>15477</v>
      </c>
      <c r="E27" s="144">
        <v>677</v>
      </c>
      <c r="F27" s="144">
        <v>5785</v>
      </c>
      <c r="G27" s="144">
        <v>889</v>
      </c>
      <c r="H27" s="144"/>
    </row>
    <row r="28" spans="3:9">
      <c r="C28" s="103" t="s">
        <v>350</v>
      </c>
      <c r="D28" s="144">
        <v>16342</v>
      </c>
      <c r="E28" s="144">
        <v>598</v>
      </c>
      <c r="F28" s="144">
        <v>7576</v>
      </c>
      <c r="G28" s="144">
        <v>950</v>
      </c>
      <c r="H28" s="144"/>
    </row>
    <row r="29" spans="3:9">
      <c r="C29" s="103" t="s">
        <v>351</v>
      </c>
      <c r="D29" s="144">
        <v>20567</v>
      </c>
      <c r="E29" s="144">
        <v>745</v>
      </c>
      <c r="F29" s="144">
        <v>8457</v>
      </c>
      <c r="G29" s="144">
        <v>1002</v>
      </c>
      <c r="H29" s="144"/>
    </row>
    <row r="30" spans="3:9">
      <c r="C30" s="103" t="s">
        <v>352</v>
      </c>
      <c r="D30" s="144">
        <v>45222</v>
      </c>
      <c r="E30" s="144">
        <v>996</v>
      </c>
      <c r="F30" s="144">
        <v>8458</v>
      </c>
      <c r="G30" s="144">
        <v>1500</v>
      </c>
      <c r="H30" s="144"/>
    </row>
    <row r="31" spans="3:9">
      <c r="C31" s="103"/>
      <c r="D31" s="144"/>
      <c r="E31" s="144"/>
      <c r="F31" s="144"/>
      <c r="G31" s="144" t="s">
        <v>353</v>
      </c>
      <c r="H31" s="144"/>
    </row>
    <row r="32" spans="3:9">
      <c r="C32" s="103"/>
      <c r="D32" s="144"/>
      <c r="E32" s="144"/>
      <c r="F32" s="144"/>
      <c r="G32" s="144" t="s">
        <v>354</v>
      </c>
      <c r="H32" s="14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ColWidth="9.140625" defaultRowHeight="12.75"/>
  <cols>
    <col min="1" max="1" width="4.5703125" style="7" customWidth="1"/>
    <col min="2" max="2" width="10.42578125" style="7" customWidth="1"/>
    <col min="3" max="3" width="10.85546875" style="7" customWidth="1"/>
    <col min="4" max="4" width="11.28515625" style="7" customWidth="1"/>
    <col min="5" max="5" width="12.42578125" style="7" customWidth="1"/>
    <col min="6" max="6" width="11.7109375" style="7" customWidth="1"/>
    <col min="7" max="7" width="11.5703125" style="7" customWidth="1"/>
    <col min="8" max="8" width="16.7109375" style="7" customWidth="1"/>
    <col min="9" max="10" width="19.85546875" style="7" customWidth="1"/>
    <col min="11" max="16384" width="9.140625" style="7"/>
  </cols>
  <sheetData>
    <row r="1" spans="1:10">
      <c r="A1" s="199"/>
    </row>
    <row r="7" spans="1:10" ht="13.5" thickBot="1"/>
    <row r="8" spans="1:10" ht="13.5" thickBot="1">
      <c r="E8" s="200" t="s">
        <v>394</v>
      </c>
      <c r="F8" s="201">
        <v>4.1500000000000004</v>
      </c>
    </row>
    <row r="9" spans="1:10" ht="13.5" thickBot="1"/>
    <row r="10" spans="1:10" ht="34.5" customHeight="1" thickBot="1">
      <c r="A10" s="202" t="s">
        <v>6</v>
      </c>
      <c r="B10" s="203" t="s">
        <v>395</v>
      </c>
      <c r="C10" s="204" t="s">
        <v>396</v>
      </c>
      <c r="D10" s="202" t="s">
        <v>355</v>
      </c>
      <c r="E10" s="203" t="s">
        <v>397</v>
      </c>
      <c r="F10" s="203" t="s">
        <v>398</v>
      </c>
      <c r="G10" s="205" t="s">
        <v>399</v>
      </c>
      <c r="H10" s="205" t="s">
        <v>400</v>
      </c>
      <c r="I10" s="205" t="s">
        <v>401</v>
      </c>
      <c r="J10" s="206" t="s">
        <v>402</v>
      </c>
    </row>
    <row r="11" spans="1:10" ht="13.5" thickBot="1">
      <c r="A11" s="207">
        <v>1</v>
      </c>
      <c r="B11" s="208" t="s">
        <v>403</v>
      </c>
      <c r="C11" s="209" t="s">
        <v>404</v>
      </c>
      <c r="D11" s="210">
        <v>62</v>
      </c>
      <c r="E11" s="208">
        <v>12</v>
      </c>
      <c r="F11" s="208"/>
      <c r="G11" s="208"/>
      <c r="H11" s="451"/>
      <c r="I11" s="211"/>
      <c r="J11" s="454"/>
    </row>
    <row r="12" spans="1:10" ht="13.5" thickBot="1">
      <c r="A12" s="212">
        <v>2</v>
      </c>
      <c r="B12" s="11" t="s">
        <v>403</v>
      </c>
      <c r="C12" s="213" t="s">
        <v>405</v>
      </c>
      <c r="D12" s="214">
        <v>141</v>
      </c>
      <c r="E12" s="11">
        <v>35</v>
      </c>
      <c r="F12" s="208"/>
      <c r="G12" s="208"/>
      <c r="H12" s="452"/>
      <c r="I12" s="211"/>
      <c r="J12" s="455"/>
    </row>
    <row r="13" spans="1:10" ht="13.5" thickBot="1">
      <c r="A13" s="212">
        <v>3</v>
      </c>
      <c r="B13" s="11" t="s">
        <v>403</v>
      </c>
      <c r="C13" s="213" t="s">
        <v>406</v>
      </c>
      <c r="D13" s="214">
        <v>93</v>
      </c>
      <c r="E13" s="11">
        <v>8</v>
      </c>
      <c r="F13" s="208"/>
      <c r="G13" s="208"/>
      <c r="H13" s="452"/>
      <c r="I13" s="211"/>
      <c r="J13" s="455"/>
    </row>
    <row r="14" spans="1:10" ht="13.5" thickBot="1">
      <c r="A14" s="212">
        <v>4</v>
      </c>
      <c r="B14" s="11" t="s">
        <v>403</v>
      </c>
      <c r="C14" s="213" t="s">
        <v>407</v>
      </c>
      <c r="D14" s="214">
        <v>135</v>
      </c>
      <c r="E14" s="11">
        <v>22</v>
      </c>
      <c r="F14" s="208"/>
      <c r="G14" s="208"/>
      <c r="H14" s="452"/>
      <c r="I14" s="211"/>
      <c r="J14" s="455"/>
    </row>
    <row r="15" spans="1:10" ht="13.5" thickBot="1">
      <c r="A15" s="215">
        <v>5</v>
      </c>
      <c r="B15" s="216" t="s">
        <v>403</v>
      </c>
      <c r="C15" s="217" t="s">
        <v>408</v>
      </c>
      <c r="D15" s="218">
        <v>11</v>
      </c>
      <c r="E15" s="216">
        <v>35</v>
      </c>
      <c r="F15" s="208"/>
      <c r="G15" s="208"/>
      <c r="H15" s="453"/>
      <c r="I15" s="211"/>
      <c r="J15" s="456"/>
    </row>
    <row r="16" spans="1:10" ht="13.5" thickBot="1">
      <c r="A16" s="207">
        <v>6</v>
      </c>
      <c r="B16" s="208" t="s">
        <v>409</v>
      </c>
      <c r="C16" s="209" t="s">
        <v>410</v>
      </c>
      <c r="D16" s="210">
        <v>71</v>
      </c>
      <c r="E16" s="208">
        <v>7</v>
      </c>
      <c r="F16" s="208"/>
      <c r="G16" s="208"/>
      <c r="H16" s="451"/>
      <c r="I16" s="211"/>
      <c r="J16" s="454"/>
    </row>
    <row r="17" spans="1:10" ht="13.5" thickBot="1">
      <c r="A17" s="212">
        <v>7</v>
      </c>
      <c r="B17" s="11" t="s">
        <v>409</v>
      </c>
      <c r="C17" s="213" t="s">
        <v>411</v>
      </c>
      <c r="D17" s="214">
        <v>150</v>
      </c>
      <c r="E17" s="11">
        <v>34</v>
      </c>
      <c r="F17" s="208"/>
      <c r="G17" s="208"/>
      <c r="H17" s="452"/>
      <c r="I17" s="211"/>
      <c r="J17" s="455"/>
    </row>
    <row r="18" spans="1:10" ht="13.5" thickBot="1">
      <c r="A18" s="212">
        <v>8</v>
      </c>
      <c r="B18" s="11" t="s">
        <v>409</v>
      </c>
      <c r="C18" s="213" t="s">
        <v>412</v>
      </c>
      <c r="D18" s="214">
        <v>17</v>
      </c>
      <c r="E18" s="11">
        <v>14</v>
      </c>
      <c r="F18" s="208"/>
      <c r="G18" s="208"/>
      <c r="H18" s="452"/>
      <c r="I18" s="211"/>
      <c r="J18" s="455"/>
    </row>
    <row r="19" spans="1:10" ht="13.5" thickBot="1">
      <c r="A19" s="212">
        <v>9</v>
      </c>
      <c r="B19" s="11" t="s">
        <v>409</v>
      </c>
      <c r="C19" s="213" t="s">
        <v>413</v>
      </c>
      <c r="D19" s="214">
        <v>105</v>
      </c>
      <c r="E19" s="11">
        <v>39</v>
      </c>
      <c r="F19" s="208"/>
      <c r="G19" s="208"/>
      <c r="H19" s="452"/>
      <c r="I19" s="211"/>
      <c r="J19" s="455"/>
    </row>
    <row r="20" spans="1:10" ht="13.5" thickBot="1">
      <c r="A20" s="215">
        <v>10</v>
      </c>
      <c r="B20" s="216" t="s">
        <v>409</v>
      </c>
      <c r="C20" s="217" t="s">
        <v>414</v>
      </c>
      <c r="D20" s="218">
        <v>90</v>
      </c>
      <c r="E20" s="216">
        <v>34</v>
      </c>
      <c r="F20" s="208"/>
      <c r="G20" s="208"/>
      <c r="H20" s="453"/>
      <c r="I20" s="211"/>
      <c r="J20" s="456"/>
    </row>
    <row r="21" spans="1:10" ht="13.5" thickBot="1">
      <c r="A21" s="207">
        <v>11</v>
      </c>
      <c r="B21" s="208" t="s">
        <v>415</v>
      </c>
      <c r="C21" s="209" t="s">
        <v>416</v>
      </c>
      <c r="D21" s="210">
        <v>151</v>
      </c>
      <c r="E21" s="208">
        <v>12</v>
      </c>
      <c r="F21" s="208"/>
      <c r="G21" s="208"/>
      <c r="H21" s="451"/>
      <c r="I21" s="211"/>
      <c r="J21" s="454"/>
    </row>
    <row r="22" spans="1:10" ht="13.5" thickBot="1">
      <c r="A22" s="212">
        <v>12</v>
      </c>
      <c r="B22" s="11" t="s">
        <v>415</v>
      </c>
      <c r="C22" s="213" t="s">
        <v>417</v>
      </c>
      <c r="D22" s="214">
        <v>50</v>
      </c>
      <c r="E22" s="11">
        <v>9</v>
      </c>
      <c r="F22" s="208"/>
      <c r="G22" s="208"/>
      <c r="H22" s="452"/>
      <c r="I22" s="211"/>
      <c r="J22" s="455"/>
    </row>
    <row r="23" spans="1:10" ht="13.5" thickBot="1">
      <c r="A23" s="212">
        <v>13</v>
      </c>
      <c r="B23" s="11" t="s">
        <v>415</v>
      </c>
      <c r="C23" s="213" t="s">
        <v>418</v>
      </c>
      <c r="D23" s="214">
        <v>33</v>
      </c>
      <c r="E23" s="11">
        <v>14</v>
      </c>
      <c r="F23" s="208"/>
      <c r="G23" s="208"/>
      <c r="H23" s="452"/>
      <c r="I23" s="211"/>
      <c r="J23" s="455"/>
    </row>
    <row r="24" spans="1:10" ht="13.5" thickBot="1">
      <c r="A24" s="212">
        <v>14</v>
      </c>
      <c r="B24" s="11" t="s">
        <v>415</v>
      </c>
      <c r="C24" s="213" t="s">
        <v>419</v>
      </c>
      <c r="D24" s="214">
        <v>154</v>
      </c>
      <c r="E24" s="11">
        <v>2</v>
      </c>
      <c r="F24" s="208"/>
      <c r="G24" s="208"/>
      <c r="H24" s="452"/>
      <c r="I24" s="211"/>
      <c r="J24" s="455"/>
    </row>
    <row r="25" spans="1:10" ht="13.5" thickBot="1">
      <c r="A25" s="215">
        <v>15</v>
      </c>
      <c r="B25" s="216" t="s">
        <v>415</v>
      </c>
      <c r="C25" s="217" t="s">
        <v>420</v>
      </c>
      <c r="D25" s="218">
        <v>130</v>
      </c>
      <c r="E25" s="216">
        <v>11</v>
      </c>
      <c r="F25" s="208"/>
      <c r="G25" s="208"/>
      <c r="H25" s="453"/>
      <c r="I25" s="211"/>
      <c r="J25" s="456"/>
    </row>
    <row r="26" spans="1:10" ht="13.5" thickBot="1">
      <c r="A26" s="207">
        <v>16</v>
      </c>
      <c r="B26" s="208" t="s">
        <v>421</v>
      </c>
      <c r="C26" s="209" t="s">
        <v>422</v>
      </c>
      <c r="D26" s="210">
        <v>152</v>
      </c>
      <c r="E26" s="208">
        <v>16</v>
      </c>
      <c r="F26" s="208"/>
      <c r="G26" s="208"/>
      <c r="H26" s="451"/>
      <c r="I26" s="211"/>
      <c r="J26" s="454"/>
    </row>
    <row r="27" spans="1:10" ht="13.5" thickBot="1">
      <c r="A27" s="212">
        <v>17</v>
      </c>
      <c r="B27" s="11" t="s">
        <v>421</v>
      </c>
      <c r="C27" s="213" t="s">
        <v>423</v>
      </c>
      <c r="D27" s="214">
        <v>15</v>
      </c>
      <c r="E27" s="11">
        <v>29</v>
      </c>
      <c r="F27" s="208"/>
      <c r="G27" s="208"/>
      <c r="H27" s="452"/>
      <c r="I27" s="211"/>
      <c r="J27" s="455"/>
    </row>
    <row r="28" spans="1:10" ht="13.5" thickBot="1">
      <c r="A28" s="212">
        <v>18</v>
      </c>
      <c r="B28" s="11" t="s">
        <v>421</v>
      </c>
      <c r="C28" s="213" t="s">
        <v>424</v>
      </c>
      <c r="D28" s="214">
        <v>55</v>
      </c>
      <c r="E28" s="11">
        <v>29</v>
      </c>
      <c r="F28" s="208"/>
      <c r="G28" s="208"/>
      <c r="H28" s="452"/>
      <c r="I28" s="211"/>
      <c r="J28" s="455"/>
    </row>
    <row r="29" spans="1:10" ht="13.5" thickBot="1">
      <c r="A29" s="212">
        <v>19</v>
      </c>
      <c r="B29" s="11" t="s">
        <v>421</v>
      </c>
      <c r="C29" s="213" t="s">
        <v>425</v>
      </c>
      <c r="D29" s="214">
        <v>84</v>
      </c>
      <c r="E29" s="11">
        <v>19</v>
      </c>
      <c r="F29" s="208"/>
      <c r="G29" s="208"/>
      <c r="H29" s="452"/>
      <c r="I29" s="211"/>
      <c r="J29" s="455"/>
    </row>
    <row r="30" spans="1:10" ht="13.5" thickBot="1">
      <c r="A30" s="215">
        <v>20</v>
      </c>
      <c r="B30" s="216" t="s">
        <v>421</v>
      </c>
      <c r="C30" s="217" t="s">
        <v>426</v>
      </c>
      <c r="D30" s="218">
        <v>57</v>
      </c>
      <c r="E30" s="216">
        <v>12</v>
      </c>
      <c r="F30" s="208"/>
      <c r="G30" s="208"/>
      <c r="H30" s="453"/>
      <c r="I30" s="211"/>
      <c r="J30" s="456"/>
    </row>
    <row r="31" spans="1:10" ht="13.5" thickBot="1">
      <c r="A31" s="219">
        <v>21</v>
      </c>
      <c r="B31" s="220" t="s">
        <v>427</v>
      </c>
      <c r="C31" s="221" t="s">
        <v>428</v>
      </c>
      <c r="D31" s="222">
        <v>63</v>
      </c>
      <c r="E31" s="220">
        <v>31</v>
      </c>
      <c r="F31" s="208"/>
      <c r="G31" s="208"/>
      <c r="H31" s="451"/>
      <c r="I31" s="211"/>
      <c r="J31" s="454"/>
    </row>
    <row r="32" spans="1:10" ht="13.5" thickBot="1">
      <c r="A32" s="212">
        <v>22</v>
      </c>
      <c r="B32" s="11" t="s">
        <v>427</v>
      </c>
      <c r="C32" s="213" t="s">
        <v>429</v>
      </c>
      <c r="D32" s="214">
        <v>137</v>
      </c>
      <c r="E32" s="11">
        <v>30</v>
      </c>
      <c r="F32" s="208"/>
      <c r="G32" s="208"/>
      <c r="H32" s="452"/>
      <c r="I32" s="211"/>
      <c r="J32" s="455"/>
    </row>
    <row r="33" spans="1:10" ht="13.5" thickBot="1">
      <c r="A33" s="212">
        <v>23</v>
      </c>
      <c r="B33" s="11" t="s">
        <v>427</v>
      </c>
      <c r="C33" s="213" t="s">
        <v>430</v>
      </c>
      <c r="D33" s="214">
        <v>68</v>
      </c>
      <c r="E33" s="11">
        <v>38</v>
      </c>
      <c r="F33" s="208"/>
      <c r="G33" s="208"/>
      <c r="H33" s="452"/>
      <c r="I33" s="211"/>
      <c r="J33" s="455"/>
    </row>
    <row r="34" spans="1:10" ht="13.5" thickBot="1">
      <c r="A34" s="212">
        <v>24</v>
      </c>
      <c r="B34" s="11" t="s">
        <v>427</v>
      </c>
      <c r="C34" s="213" t="s">
        <v>431</v>
      </c>
      <c r="D34" s="214">
        <v>131</v>
      </c>
      <c r="E34" s="11">
        <v>43</v>
      </c>
      <c r="F34" s="208"/>
      <c r="G34" s="208"/>
      <c r="H34" s="452"/>
      <c r="I34" s="211"/>
      <c r="J34" s="455"/>
    </row>
    <row r="35" spans="1:10" ht="13.5" thickBot="1">
      <c r="A35" s="215">
        <v>25</v>
      </c>
      <c r="B35" s="216" t="s">
        <v>427</v>
      </c>
      <c r="C35" s="217" t="s">
        <v>432</v>
      </c>
      <c r="D35" s="223">
        <v>102</v>
      </c>
      <c r="E35" s="224">
        <v>25</v>
      </c>
      <c r="F35" s="208"/>
      <c r="G35" s="208"/>
      <c r="H35" s="453"/>
      <c r="I35" s="211"/>
      <c r="J35" s="456"/>
    </row>
    <row r="36" spans="1:10" ht="13.5" thickBot="1">
      <c r="A36" s="457" t="s">
        <v>433</v>
      </c>
      <c r="B36" s="458"/>
      <c r="C36" s="458"/>
      <c r="D36" s="225">
        <f>SUM(D11:D35)</f>
        <v>2257</v>
      </c>
      <c r="E36" s="226" t="s">
        <v>434</v>
      </c>
      <c r="F36" s="227" t="s">
        <v>434</v>
      </c>
      <c r="G36" s="225"/>
      <c r="H36" s="225"/>
      <c r="I36" s="226" t="s">
        <v>434</v>
      </c>
      <c r="J36" s="228" t="s">
        <v>435</v>
      </c>
    </row>
  </sheetData>
  <mergeCells count="11">
    <mergeCell ref="H11:H15"/>
    <mergeCell ref="J11:J15"/>
    <mergeCell ref="H16:H20"/>
    <mergeCell ref="J16:J20"/>
    <mergeCell ref="H21:H25"/>
    <mergeCell ref="J21:J25"/>
    <mergeCell ref="H26:H30"/>
    <mergeCell ref="J26:J30"/>
    <mergeCell ref="H31:H35"/>
    <mergeCell ref="J31:J35"/>
    <mergeCell ref="A36:C36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30"/>
  <sheetViews>
    <sheetView showGridLines="0" workbookViewId="0"/>
  </sheetViews>
  <sheetFormatPr defaultRowHeight="12.75"/>
  <cols>
    <col min="1" max="1" width="2.7109375" customWidth="1"/>
    <col min="2" max="2" width="5.85546875" bestFit="1" customWidth="1"/>
    <col min="4" max="8" width="9.42578125" customWidth="1"/>
  </cols>
  <sheetData>
    <row r="8" spans="2:17">
      <c r="C8" s="229">
        <v>0.05</v>
      </c>
      <c r="D8" s="230" t="s">
        <v>436</v>
      </c>
      <c r="E8" s="230"/>
    </row>
    <row r="9" spans="2:17">
      <c r="C9" s="230">
        <v>1</v>
      </c>
      <c r="D9" s="230" t="s">
        <v>437</v>
      </c>
      <c r="E9" s="230"/>
    </row>
    <row r="10" spans="2:17">
      <c r="C10" s="230">
        <v>1000</v>
      </c>
      <c r="D10" s="230" t="s">
        <v>438</v>
      </c>
      <c r="E10" s="230"/>
      <c r="K10" t="s">
        <v>439</v>
      </c>
    </row>
    <row r="11" spans="2:17">
      <c r="C11" s="231"/>
      <c r="D11" s="231"/>
      <c r="E11" s="231"/>
    </row>
    <row r="12" spans="2:17">
      <c r="D12" s="459" t="s">
        <v>437</v>
      </c>
      <c r="E12" s="460"/>
      <c r="F12" s="460"/>
      <c r="G12" s="460"/>
      <c r="H12" s="461"/>
      <c r="M12" s="459" t="s">
        <v>437</v>
      </c>
      <c r="N12" s="460"/>
      <c r="O12" s="460"/>
      <c r="P12" s="460"/>
      <c r="Q12" s="461"/>
    </row>
    <row r="13" spans="2:17">
      <c r="C13" s="232"/>
      <c r="D13" s="233">
        <v>1</v>
      </c>
      <c r="E13" s="233">
        <v>2</v>
      </c>
      <c r="F13" s="233">
        <v>3</v>
      </c>
      <c r="G13" s="233">
        <v>4</v>
      </c>
      <c r="H13" s="233">
        <v>5</v>
      </c>
      <c r="L13" s="234"/>
      <c r="M13" s="233">
        <v>1</v>
      </c>
      <c r="N13" s="233">
        <v>2</v>
      </c>
      <c r="O13" s="233">
        <v>3</v>
      </c>
      <c r="P13" s="233">
        <v>4</v>
      </c>
      <c r="Q13" s="233">
        <v>5</v>
      </c>
    </row>
    <row r="14" spans="2:17">
      <c r="B14" s="462" t="s">
        <v>440</v>
      </c>
      <c r="C14" s="235">
        <v>1000</v>
      </c>
      <c r="D14" s="236"/>
      <c r="E14" s="236"/>
      <c r="F14" s="236"/>
      <c r="G14" s="236"/>
      <c r="H14" s="236"/>
      <c r="K14" s="462" t="s">
        <v>440</v>
      </c>
      <c r="L14" s="235">
        <v>1000</v>
      </c>
      <c r="M14" s="232"/>
      <c r="N14" s="236"/>
      <c r="O14" s="236"/>
      <c r="P14" s="236"/>
      <c r="Q14" s="236"/>
    </row>
    <row r="15" spans="2:17">
      <c r="B15" s="463"/>
      <c r="C15" s="235">
        <v>2000</v>
      </c>
      <c r="D15" s="236"/>
      <c r="E15" s="236"/>
      <c r="F15" s="236"/>
      <c r="G15" s="236"/>
      <c r="H15" s="236"/>
      <c r="K15" s="463"/>
      <c r="L15" s="235">
        <v>2000</v>
      </c>
      <c r="M15" s="236"/>
      <c r="N15" s="236"/>
      <c r="O15" s="236"/>
      <c r="P15" s="236"/>
      <c r="Q15" s="236"/>
    </row>
    <row r="16" spans="2:17">
      <c r="B16" s="463"/>
      <c r="C16" s="235">
        <v>3000</v>
      </c>
      <c r="D16" s="236"/>
      <c r="E16" s="236"/>
      <c r="F16" s="236"/>
      <c r="G16" s="236"/>
      <c r="H16" s="236"/>
      <c r="K16" s="463"/>
      <c r="L16" s="235">
        <v>3000</v>
      </c>
      <c r="M16" s="236"/>
      <c r="N16" s="236"/>
      <c r="O16" s="236"/>
      <c r="P16" s="236"/>
      <c r="Q16" s="236"/>
    </row>
    <row r="17" spans="2:17">
      <c r="B17" s="463"/>
      <c r="C17" s="235">
        <v>4000</v>
      </c>
      <c r="D17" s="236"/>
      <c r="E17" s="236"/>
      <c r="F17" s="236"/>
      <c r="G17" s="236"/>
      <c r="H17" s="236"/>
      <c r="K17" s="463"/>
      <c r="L17" s="235">
        <v>4000</v>
      </c>
      <c r="M17" s="236"/>
      <c r="N17" s="236"/>
      <c r="O17" s="236"/>
      <c r="P17" s="236"/>
      <c r="Q17" s="236"/>
    </row>
    <row r="18" spans="2:17">
      <c r="B18" s="463"/>
      <c r="C18" s="235">
        <v>5000</v>
      </c>
      <c r="D18" s="236"/>
      <c r="E18" s="236"/>
      <c r="F18" s="236"/>
      <c r="G18" s="236"/>
      <c r="H18" s="236"/>
      <c r="K18" s="463"/>
      <c r="L18" s="235">
        <v>5000</v>
      </c>
      <c r="M18" s="236"/>
      <c r="N18" s="236"/>
      <c r="O18" s="236"/>
      <c r="P18" s="236"/>
      <c r="Q18" s="236"/>
    </row>
    <row r="19" spans="2:17">
      <c r="B19" s="463"/>
      <c r="C19" s="235">
        <v>6000</v>
      </c>
      <c r="D19" s="236"/>
      <c r="E19" s="236"/>
      <c r="F19" s="236"/>
      <c r="G19" s="236"/>
      <c r="H19" s="236"/>
      <c r="J19" s="237"/>
      <c r="K19" s="463"/>
      <c r="L19" s="235">
        <v>6000</v>
      </c>
      <c r="M19" s="236"/>
      <c r="N19" s="236"/>
      <c r="O19" s="236"/>
      <c r="P19" s="236"/>
      <c r="Q19" s="236"/>
    </row>
    <row r="20" spans="2:17">
      <c r="B20" s="463"/>
      <c r="C20" s="235">
        <v>7000</v>
      </c>
      <c r="D20" s="236"/>
      <c r="E20" s="236"/>
      <c r="F20" s="236"/>
      <c r="G20" s="236"/>
      <c r="H20" s="236"/>
      <c r="J20" s="237"/>
      <c r="K20" s="463"/>
      <c r="L20" s="235">
        <v>7000</v>
      </c>
      <c r="M20" s="236"/>
      <c r="N20" s="236"/>
      <c r="O20" s="236"/>
      <c r="P20" s="236"/>
      <c r="Q20" s="236"/>
    </row>
    <row r="21" spans="2:17">
      <c r="B21" s="463"/>
      <c r="C21" s="235">
        <v>8000</v>
      </c>
      <c r="D21" s="236"/>
      <c r="E21" s="236"/>
      <c r="F21" s="236"/>
      <c r="G21" s="236"/>
      <c r="H21" s="236"/>
      <c r="J21" s="237"/>
      <c r="K21" s="463"/>
      <c r="L21" s="235">
        <v>8000</v>
      </c>
      <c r="M21" s="236"/>
      <c r="N21" s="236"/>
      <c r="O21" s="236"/>
      <c r="P21" s="236"/>
      <c r="Q21" s="236"/>
    </row>
    <row r="22" spans="2:17">
      <c r="B22" s="463"/>
      <c r="C22" s="235">
        <v>9000</v>
      </c>
      <c r="D22" s="236"/>
      <c r="E22" s="236"/>
      <c r="F22" s="236"/>
      <c r="G22" s="236"/>
      <c r="H22" s="236"/>
      <c r="J22" s="237"/>
      <c r="K22" s="463"/>
      <c r="L22" s="235">
        <v>9000</v>
      </c>
      <c r="M22" s="236"/>
      <c r="N22" s="236"/>
      <c r="O22" s="236"/>
      <c r="P22" s="236"/>
      <c r="Q22" s="236"/>
    </row>
    <row r="23" spans="2:17">
      <c r="B23" s="464"/>
      <c r="C23" s="235">
        <v>10000</v>
      </c>
      <c r="D23" s="236"/>
      <c r="E23" s="236"/>
      <c r="F23" s="236"/>
      <c r="G23" s="236"/>
      <c r="H23" s="236"/>
      <c r="J23" s="237"/>
      <c r="K23" s="464"/>
      <c r="L23" s="235">
        <v>10000</v>
      </c>
      <c r="M23" s="236"/>
      <c r="N23" s="236"/>
      <c r="O23" s="236"/>
      <c r="P23" s="236"/>
      <c r="Q23" s="236"/>
    </row>
    <row r="30" spans="2:17">
      <c r="K30" t="s">
        <v>441</v>
      </c>
    </row>
  </sheetData>
  <mergeCells count="4">
    <mergeCell ref="D12:H12"/>
    <mergeCell ref="M12:Q12"/>
    <mergeCell ref="B14:B23"/>
    <mergeCell ref="K14:K23"/>
  </mergeCells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G23"/>
  <sheetViews>
    <sheetView workbookViewId="0">
      <selection activeCell="D27" sqref="D27"/>
    </sheetView>
  </sheetViews>
  <sheetFormatPr defaultRowHeight="12.75"/>
  <cols>
    <col min="3" max="3" width="19.42578125" customWidth="1"/>
    <col min="4" max="4" width="10.42578125" customWidth="1"/>
    <col min="5" max="5" width="9.5703125" customWidth="1"/>
    <col min="6" max="6" width="18.140625" customWidth="1"/>
  </cols>
  <sheetData>
    <row r="16" spans="6:6">
      <c r="F16" s="243" t="s">
        <v>448</v>
      </c>
    </row>
    <row r="17" spans="3:7">
      <c r="F17" t="s">
        <v>450</v>
      </c>
    </row>
    <row r="18" spans="3:7">
      <c r="C18" s="238" t="s">
        <v>442</v>
      </c>
      <c r="D18" s="239">
        <v>123</v>
      </c>
      <c r="E18" s="240"/>
      <c r="F18" s="238"/>
      <c r="G18" s="239"/>
    </row>
    <row r="19" spans="3:7">
      <c r="C19" s="238" t="s">
        <v>443</v>
      </c>
      <c r="D19" s="239">
        <v>234</v>
      </c>
      <c r="E19" s="240"/>
      <c r="F19" s="238"/>
      <c r="G19" s="239"/>
    </row>
    <row r="20" spans="3:7">
      <c r="C20" s="238" t="s">
        <v>444</v>
      </c>
      <c r="D20" s="244">
        <v>566</v>
      </c>
      <c r="E20" s="240"/>
      <c r="F20" s="238"/>
      <c r="G20" s="244"/>
    </row>
    <row r="21" spans="3:7">
      <c r="C21" s="241" t="s">
        <v>445</v>
      </c>
      <c r="D21" s="246"/>
      <c r="E21" s="240"/>
      <c r="F21" s="241"/>
      <c r="G21" s="246"/>
    </row>
    <row r="22" spans="3:7">
      <c r="C22" s="238" t="s">
        <v>446</v>
      </c>
      <c r="D22" s="245"/>
      <c r="E22" s="240"/>
      <c r="F22" s="238"/>
      <c r="G22" s="245"/>
    </row>
    <row r="23" spans="3:7" ht="13.5" thickBot="1">
      <c r="C23" s="241" t="s">
        <v>447</v>
      </c>
      <c r="D23" s="242"/>
      <c r="E23" s="240"/>
      <c r="F23" s="241"/>
      <c r="G23" s="242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17" sqref="G17"/>
    </sheetView>
  </sheetViews>
  <sheetFormatPr defaultRowHeight="12.75"/>
  <cols>
    <col min="1" max="1" width="23.7109375" bestFit="1" customWidth="1"/>
    <col min="2" max="2" width="5.28515625" customWidth="1"/>
    <col min="3" max="3" width="14.5703125" bestFit="1" customWidth="1"/>
    <col min="4" max="4" width="11" bestFit="1" customWidth="1"/>
    <col min="5" max="5" width="10.42578125" bestFit="1" customWidth="1"/>
    <col min="6" max="6" width="14.42578125" customWidth="1"/>
    <col min="7" max="7" width="14.85546875" customWidth="1"/>
    <col min="8" max="8" width="11.85546875" customWidth="1"/>
    <col min="9" max="9" width="14.85546875" customWidth="1"/>
    <col min="10" max="10" width="15.42578125" customWidth="1"/>
  </cols>
  <sheetData>
    <row r="1" spans="1:10" ht="60">
      <c r="C1" s="358" t="s">
        <v>1045</v>
      </c>
      <c r="D1" s="358" t="s">
        <v>1046</v>
      </c>
      <c r="E1" s="359" t="s">
        <v>1047</v>
      </c>
      <c r="F1" s="359" t="s">
        <v>1048</v>
      </c>
      <c r="G1" s="359" t="s">
        <v>1049</v>
      </c>
      <c r="H1" s="360" t="s">
        <v>1050</v>
      </c>
      <c r="I1" s="360" t="s">
        <v>1051</v>
      </c>
      <c r="J1" s="360" t="s">
        <v>1052</v>
      </c>
    </row>
    <row r="2" spans="1:10">
      <c r="A2" t="s">
        <v>1053</v>
      </c>
      <c r="C2" s="361" t="s">
        <v>1054</v>
      </c>
      <c r="D2" s="1"/>
      <c r="E2" s="6"/>
      <c r="F2" s="6"/>
      <c r="G2" s="6"/>
      <c r="H2" s="1"/>
      <c r="I2" s="1"/>
      <c r="J2" s="1"/>
    </row>
    <row r="4" spans="1:10" s="362" customFormat="1" ht="60">
      <c r="C4" s="358" t="s">
        <v>1045</v>
      </c>
      <c r="D4" s="358" t="s">
        <v>1046</v>
      </c>
      <c r="E4" s="359" t="s">
        <v>1047</v>
      </c>
      <c r="F4" s="359" t="s">
        <v>1048</v>
      </c>
      <c r="G4" s="359" t="s">
        <v>1049</v>
      </c>
      <c r="H4" s="360" t="s">
        <v>1050</v>
      </c>
      <c r="I4" s="360" t="s">
        <v>1051</v>
      </c>
      <c r="J4" s="360" t="s">
        <v>1052</v>
      </c>
    </row>
    <row r="5" spans="1:10">
      <c r="C5" s="1" t="s">
        <v>1055</v>
      </c>
      <c r="D5" s="1" t="s">
        <v>1056</v>
      </c>
      <c r="E5" s="6">
        <v>42053</v>
      </c>
      <c r="F5" s="6">
        <v>42053</v>
      </c>
      <c r="G5" s="6">
        <v>42053</v>
      </c>
      <c r="H5" s="5"/>
      <c r="I5" s="5"/>
      <c r="J5" s="5"/>
    </row>
    <row r="6" spans="1:10">
      <c r="C6" s="1" t="s">
        <v>1057</v>
      </c>
      <c r="D6" s="1" t="s">
        <v>1058</v>
      </c>
      <c r="E6" s="6">
        <v>42054</v>
      </c>
      <c r="F6" s="6">
        <v>42054</v>
      </c>
      <c r="G6" s="6" t="s">
        <v>1059</v>
      </c>
      <c r="H6" s="5"/>
      <c r="I6" s="5"/>
      <c r="J6" s="5"/>
    </row>
    <row r="7" spans="1:10">
      <c r="C7" s="1" t="s">
        <v>1054</v>
      </c>
      <c r="D7" s="1" t="s">
        <v>1060</v>
      </c>
      <c r="E7" s="6">
        <v>42066</v>
      </c>
      <c r="F7" s="6" t="s">
        <v>1059</v>
      </c>
      <c r="G7" s="6">
        <v>42055</v>
      </c>
      <c r="H7" s="5"/>
      <c r="I7" s="5"/>
      <c r="J7" s="5"/>
    </row>
    <row r="8" spans="1:10">
      <c r="C8" s="1" t="s">
        <v>1061</v>
      </c>
      <c r="D8" s="1" t="s">
        <v>1060</v>
      </c>
      <c r="E8" s="6">
        <v>42067</v>
      </c>
      <c r="F8" s="6">
        <v>42095</v>
      </c>
      <c r="G8" s="6">
        <v>42095</v>
      </c>
      <c r="H8" s="5"/>
      <c r="I8" s="5"/>
      <c r="J8" s="5"/>
    </row>
    <row r="9" spans="1:10">
      <c r="C9" s="1" t="s">
        <v>63</v>
      </c>
      <c r="D9" s="1" t="s">
        <v>1060</v>
      </c>
      <c r="E9" s="6">
        <v>42037</v>
      </c>
      <c r="F9" s="6">
        <v>42095</v>
      </c>
      <c r="G9" s="6">
        <v>42034</v>
      </c>
      <c r="H9" s="5"/>
      <c r="I9" s="5"/>
      <c r="J9" s="5"/>
    </row>
    <row r="10" spans="1:10">
      <c r="C10" s="1" t="s">
        <v>1062</v>
      </c>
      <c r="D10" s="1" t="s">
        <v>1063</v>
      </c>
      <c r="E10" s="6">
        <v>42036</v>
      </c>
      <c r="F10" s="6">
        <v>42067</v>
      </c>
      <c r="G10" s="6">
        <v>42067</v>
      </c>
      <c r="H10" s="5"/>
      <c r="I10" s="5"/>
      <c r="J10" s="5"/>
    </row>
    <row r="11" spans="1:10">
      <c r="C11" s="1" t="s">
        <v>1064</v>
      </c>
      <c r="D11" s="1" t="s">
        <v>1060</v>
      </c>
      <c r="E11" s="6">
        <v>42037</v>
      </c>
      <c r="F11" s="6">
        <v>42037</v>
      </c>
      <c r="G11" s="6">
        <v>42037</v>
      </c>
      <c r="H11" s="5"/>
      <c r="I11" s="5"/>
      <c r="J11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"/>
    </sheetView>
  </sheetViews>
  <sheetFormatPr defaultRowHeight="12.75"/>
  <sheetData>
    <row r="1" spans="1:7">
      <c r="A1" s="465" t="s">
        <v>519</v>
      </c>
      <c r="B1" s="414"/>
      <c r="C1" s="414"/>
      <c r="D1" s="414"/>
      <c r="E1" s="414"/>
      <c r="F1" s="414"/>
      <c r="G1" s="414"/>
    </row>
    <row r="3" spans="1:7">
      <c r="A3" s="465" t="s">
        <v>520</v>
      </c>
      <c r="B3" s="414"/>
      <c r="C3" s="414"/>
      <c r="D3" s="414"/>
      <c r="E3" s="414"/>
      <c r="F3" s="414"/>
      <c r="G3" s="414"/>
    </row>
    <row r="5" spans="1:7">
      <c r="A5" s="465" t="s">
        <v>521</v>
      </c>
      <c r="B5" s="414"/>
      <c r="C5" s="414"/>
      <c r="D5" s="414"/>
      <c r="E5" s="414"/>
      <c r="F5" s="414"/>
      <c r="G5" s="414"/>
    </row>
    <row r="7" spans="1:7">
      <c r="A7" s="466" t="s">
        <v>522</v>
      </c>
      <c r="B7" s="466"/>
      <c r="C7" s="466"/>
      <c r="D7" s="466"/>
      <c r="E7" s="466"/>
      <c r="F7" s="466"/>
      <c r="G7" s="466"/>
    </row>
    <row r="9" spans="1:7">
      <c r="A9" s="254" t="s">
        <v>523</v>
      </c>
      <c r="B9" s="254"/>
      <c r="C9" s="254"/>
      <c r="D9" s="254"/>
      <c r="E9" s="254"/>
    </row>
    <row r="11" spans="1:7">
      <c r="A11" s="299" t="s">
        <v>524</v>
      </c>
      <c r="B11" s="300" t="s">
        <v>525</v>
      </c>
      <c r="C11" s="300"/>
      <c r="D11" s="300"/>
      <c r="E11" s="300"/>
      <c r="F11" s="300"/>
    </row>
    <row r="12" spans="1:7">
      <c r="A12" s="301"/>
    </row>
    <row r="13" spans="1:7">
      <c r="A13" s="301"/>
    </row>
    <row r="14" spans="1:7">
      <c r="A14" s="299" t="s">
        <v>526</v>
      </c>
      <c r="B14" s="300" t="s">
        <v>527</v>
      </c>
      <c r="C14" s="300"/>
      <c r="D14" s="300"/>
      <c r="E14" s="300"/>
      <c r="F14" s="300"/>
    </row>
    <row r="15" spans="1:7">
      <c r="A15" s="301"/>
    </row>
    <row r="16" spans="1:7">
      <c r="A16" s="301"/>
    </row>
    <row r="17" spans="1:6">
      <c r="A17" s="299" t="s">
        <v>528</v>
      </c>
      <c r="B17" s="300" t="s">
        <v>529</v>
      </c>
      <c r="C17" s="300"/>
      <c r="D17" s="300"/>
      <c r="E17" s="300"/>
      <c r="F17" s="300"/>
    </row>
    <row r="18" spans="1:6">
      <c r="A18" s="301"/>
    </row>
    <row r="19" spans="1:6">
      <c r="A19" s="301"/>
    </row>
    <row r="20" spans="1:6">
      <c r="A20" s="299" t="s">
        <v>530</v>
      </c>
      <c r="B20" s="300" t="s">
        <v>531</v>
      </c>
      <c r="C20" s="300"/>
      <c r="D20" s="300"/>
      <c r="E20" s="300"/>
      <c r="F20" s="300"/>
    </row>
    <row r="21" spans="1:6">
      <c r="A21" s="301"/>
    </row>
    <row r="22" spans="1:6">
      <c r="A22" s="301"/>
    </row>
    <row r="23" spans="1:6">
      <c r="A23" s="299" t="s">
        <v>532</v>
      </c>
      <c r="B23" s="300" t="s">
        <v>533</v>
      </c>
      <c r="C23" s="300"/>
      <c r="D23" s="300"/>
      <c r="E23" s="300"/>
      <c r="F23" s="300"/>
    </row>
  </sheetData>
  <mergeCells count="4">
    <mergeCell ref="A1:G1"/>
    <mergeCell ref="A3:G3"/>
    <mergeCell ref="A5:G5"/>
    <mergeCell ref="A7:G7"/>
  </mergeCells>
  <hyperlinks>
    <hyperlink ref="A11" location="Tab1!A1" display="Tab 1"/>
    <hyperlink ref="A14" location="Tab2!A1" display="Tab 2"/>
    <hyperlink ref="A17" location="Tab3!A1" display="Tab 3"/>
    <hyperlink ref="A20" location="Tab4!A1" display="Tab 4"/>
    <hyperlink ref="A23" location="Tab5!A1" display="Tab 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/>
  </sheetViews>
  <sheetFormatPr defaultRowHeight="12.75"/>
  <cols>
    <col min="2" max="2" width="12.28515625" customWidth="1"/>
    <col min="3" max="3" width="10.7109375" customWidth="1"/>
    <col min="4" max="4" width="10.28515625" customWidth="1"/>
  </cols>
  <sheetData>
    <row r="2" spans="2:9" ht="13.5" thickBot="1">
      <c r="D2" s="295"/>
    </row>
    <row r="3" spans="2:9" ht="15" thickBot="1">
      <c r="B3" s="254" t="s">
        <v>501</v>
      </c>
      <c r="C3" s="254" t="s">
        <v>502</v>
      </c>
      <c r="D3" s="296"/>
      <c r="F3" s="261" t="s">
        <v>503</v>
      </c>
      <c r="H3" s="297" t="s">
        <v>504</v>
      </c>
    </row>
    <row r="4" spans="2:9" ht="13.5" thickBot="1">
      <c r="D4" s="295"/>
      <c r="F4" s="254">
        <v>100</v>
      </c>
      <c r="G4" s="254">
        <v>20</v>
      </c>
      <c r="H4" s="298" t="s">
        <v>505</v>
      </c>
    </row>
    <row r="5" spans="2:9" ht="13.5" thickBot="1">
      <c r="B5" s="254" t="s">
        <v>506</v>
      </c>
      <c r="C5" s="254" t="s">
        <v>507</v>
      </c>
      <c r="D5" s="296"/>
    </row>
    <row r="6" spans="2:9" ht="13.5" thickBot="1">
      <c r="D6" s="295"/>
      <c r="F6" s="261" t="s">
        <v>503</v>
      </c>
      <c r="H6" s="297" t="s">
        <v>508</v>
      </c>
      <c r="I6" s="254"/>
    </row>
    <row r="7" spans="2:9" ht="13.5" thickBot="1">
      <c r="B7" s="254" t="s">
        <v>509</v>
      </c>
      <c r="C7" s="254" t="s">
        <v>510</v>
      </c>
      <c r="D7" s="296"/>
      <c r="F7" s="254">
        <v>100</v>
      </c>
      <c r="G7" s="254">
        <v>20</v>
      </c>
      <c r="H7" s="298" t="s">
        <v>505</v>
      </c>
    </row>
    <row r="8" spans="2:9" ht="13.5" thickBot="1"/>
    <row r="9" spans="2:9" ht="13.5" customHeight="1" thickBot="1">
      <c r="B9" s="416" t="s">
        <v>511</v>
      </c>
      <c r="C9" s="254" t="s">
        <v>512</v>
      </c>
      <c r="D9" s="296"/>
    </row>
    <row r="10" spans="2:9" ht="13.5" thickBot="1">
      <c r="B10" s="416"/>
    </row>
    <row r="11" spans="2:9" ht="13.5" thickBot="1">
      <c r="B11" s="416"/>
      <c r="C11" s="254" t="s">
        <v>513</v>
      </c>
      <c r="D11" s="296"/>
    </row>
    <row r="12" spans="2:9" ht="13.5" thickBot="1">
      <c r="B12" s="416"/>
    </row>
    <row r="13" spans="2:9" ht="13.5" thickBot="1">
      <c r="B13" s="416"/>
      <c r="C13" s="254" t="s">
        <v>514</v>
      </c>
      <c r="D13" s="296"/>
    </row>
    <row r="14" spans="2:9" ht="13.5" thickBot="1">
      <c r="B14" s="416"/>
    </row>
    <row r="15" spans="2:9" ht="13.5" thickBot="1">
      <c r="B15" s="416"/>
      <c r="C15" s="254" t="s">
        <v>515</v>
      </c>
      <c r="D15" s="296"/>
    </row>
    <row r="16" spans="2:9" ht="13.5" thickBot="1"/>
    <row r="17" spans="2:4" ht="13.5" thickBot="1">
      <c r="B17" s="254" t="s">
        <v>509</v>
      </c>
      <c r="C17" s="254" t="s">
        <v>516</v>
      </c>
      <c r="D17" s="296"/>
    </row>
    <row r="18" spans="2:4" ht="13.5" thickBot="1"/>
    <row r="19" spans="2:4" ht="13.5" thickBot="1">
      <c r="B19" s="254" t="s">
        <v>509</v>
      </c>
      <c r="C19" s="254" t="s">
        <v>517</v>
      </c>
      <c r="D19" s="296"/>
    </row>
    <row r="20" spans="2:4" ht="13.5" thickBot="1"/>
    <row r="21" spans="2:4" ht="13.5" thickBot="1">
      <c r="B21" s="254" t="s">
        <v>509</v>
      </c>
      <c r="C21" s="254" t="s">
        <v>518</v>
      </c>
      <c r="D21" s="296"/>
    </row>
    <row r="22" spans="2:4" ht="13.5" thickBot="1"/>
    <row r="23" spans="2:4" ht="13.5" thickBot="1">
      <c r="B23" s="254"/>
      <c r="C23" s="297"/>
      <c r="D23" s="296"/>
    </row>
    <row r="24" spans="2:4" ht="13.5" thickBot="1"/>
    <row r="25" spans="2:4" ht="13.5" thickBot="1">
      <c r="B25" s="254"/>
      <c r="C25" s="297"/>
      <c r="D25" s="296"/>
    </row>
    <row r="26" spans="2:4" ht="13.5" thickBot="1"/>
    <row r="27" spans="2:4" ht="13.5" thickBot="1">
      <c r="B27" s="254"/>
      <c r="C27" s="297"/>
      <c r="D27" s="296"/>
    </row>
  </sheetData>
  <mergeCells count="1">
    <mergeCell ref="B9:B1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/>
  </sheetViews>
  <sheetFormatPr defaultRowHeight="12.75"/>
  <cols>
    <col min="1" max="1" width="13.28515625" customWidth="1"/>
    <col min="2" max="2" width="13.5703125" customWidth="1"/>
    <col min="3" max="3" width="10.5703125" customWidth="1"/>
    <col min="4" max="4" width="11.7109375" customWidth="1"/>
    <col min="5" max="5" width="10" customWidth="1"/>
  </cols>
  <sheetData>
    <row r="1" spans="1:5">
      <c r="A1" s="274" t="s">
        <v>534</v>
      </c>
      <c r="B1" s="274" t="s">
        <v>535</v>
      </c>
      <c r="C1" s="302" t="s">
        <v>19</v>
      </c>
      <c r="D1" s="274" t="s">
        <v>10</v>
      </c>
      <c r="E1" s="274" t="s">
        <v>536</v>
      </c>
    </row>
    <row r="2" spans="1:5">
      <c r="A2" t="s">
        <v>537</v>
      </c>
      <c r="B2" t="s">
        <v>538</v>
      </c>
      <c r="C2" s="303">
        <v>799.59</v>
      </c>
      <c r="D2" t="s">
        <v>27</v>
      </c>
      <c r="E2" t="s">
        <v>539</v>
      </c>
    </row>
    <row r="3" spans="1:5">
      <c r="A3" t="s">
        <v>540</v>
      </c>
      <c r="B3" t="s">
        <v>541</v>
      </c>
      <c r="C3" s="303">
        <v>230.84</v>
      </c>
      <c r="D3" t="s">
        <v>28</v>
      </c>
      <c r="E3" t="s">
        <v>542</v>
      </c>
    </row>
    <row r="4" spans="1:5">
      <c r="A4" t="s">
        <v>543</v>
      </c>
      <c r="B4" t="s">
        <v>544</v>
      </c>
      <c r="C4" s="303">
        <v>363.61</v>
      </c>
      <c r="D4" t="s">
        <v>27</v>
      </c>
      <c r="E4" t="s">
        <v>542</v>
      </c>
    </row>
    <row r="5" spans="1:5">
      <c r="A5" t="s">
        <v>545</v>
      </c>
      <c r="B5" t="s">
        <v>538</v>
      </c>
      <c r="C5" s="303">
        <v>732.88</v>
      </c>
      <c r="D5" t="s">
        <v>28</v>
      </c>
      <c r="E5" t="s">
        <v>539</v>
      </c>
    </row>
    <row r="6" spans="1:5">
      <c r="A6" t="s">
        <v>546</v>
      </c>
      <c r="B6" t="s">
        <v>541</v>
      </c>
      <c r="C6" s="303">
        <v>362.16</v>
      </c>
      <c r="D6" t="s">
        <v>27</v>
      </c>
      <c r="E6" t="s">
        <v>542</v>
      </c>
    </row>
    <row r="7" spans="1:5">
      <c r="A7" t="s">
        <v>547</v>
      </c>
      <c r="B7" t="s">
        <v>538</v>
      </c>
      <c r="C7" s="303">
        <v>932.36</v>
      </c>
      <c r="D7" t="s">
        <v>28</v>
      </c>
      <c r="E7" t="s">
        <v>542</v>
      </c>
    </row>
    <row r="8" spans="1:5">
      <c r="A8" t="s">
        <v>548</v>
      </c>
      <c r="B8" t="s">
        <v>538</v>
      </c>
      <c r="C8" s="303">
        <v>150.13999999999999</v>
      </c>
      <c r="D8" t="s">
        <v>27</v>
      </c>
      <c r="E8" t="s">
        <v>542</v>
      </c>
    </row>
    <row r="9" spans="1:5">
      <c r="A9" t="s">
        <v>549</v>
      </c>
      <c r="B9" t="s">
        <v>538</v>
      </c>
      <c r="C9" s="303">
        <v>751.87</v>
      </c>
      <c r="D9" t="s">
        <v>28</v>
      </c>
      <c r="E9" t="s">
        <v>550</v>
      </c>
    </row>
    <row r="10" spans="1:5">
      <c r="A10" t="s">
        <v>551</v>
      </c>
      <c r="B10" t="s">
        <v>541</v>
      </c>
      <c r="C10" s="303">
        <v>302.57</v>
      </c>
      <c r="D10" t="s">
        <v>28</v>
      </c>
      <c r="E10" t="s">
        <v>550</v>
      </c>
    </row>
    <row r="11" spans="1:5">
      <c r="A11" t="s">
        <v>552</v>
      </c>
      <c r="B11" t="s">
        <v>538</v>
      </c>
      <c r="C11" s="303">
        <v>713.83</v>
      </c>
      <c r="D11" t="s">
        <v>27</v>
      </c>
      <c r="E11" t="s">
        <v>539</v>
      </c>
    </row>
    <row r="12" spans="1:5">
      <c r="A12" t="s">
        <v>553</v>
      </c>
      <c r="B12" t="s">
        <v>538</v>
      </c>
      <c r="C12" s="303">
        <v>742.96</v>
      </c>
      <c r="D12" t="s">
        <v>26</v>
      </c>
      <c r="E12" t="s">
        <v>539</v>
      </c>
    </row>
    <row r="13" spans="1:5">
      <c r="A13" t="s">
        <v>554</v>
      </c>
      <c r="B13" t="s">
        <v>538</v>
      </c>
      <c r="C13" s="303">
        <v>816.07</v>
      </c>
      <c r="D13" t="s">
        <v>27</v>
      </c>
      <c r="E13" t="s">
        <v>542</v>
      </c>
    </row>
    <row r="14" spans="1:5">
      <c r="A14" t="s">
        <v>555</v>
      </c>
      <c r="B14" t="s">
        <v>538</v>
      </c>
      <c r="C14" s="303">
        <v>893.39</v>
      </c>
      <c r="D14" t="s">
        <v>26</v>
      </c>
      <c r="E14" t="s">
        <v>550</v>
      </c>
    </row>
    <row r="15" spans="1:5">
      <c r="A15" t="s">
        <v>556</v>
      </c>
      <c r="B15" t="s">
        <v>541</v>
      </c>
      <c r="C15" s="303">
        <v>321.57</v>
      </c>
      <c r="D15" t="s">
        <v>26</v>
      </c>
      <c r="E15" t="s">
        <v>550</v>
      </c>
    </row>
    <row r="16" spans="1:5">
      <c r="A16" t="s">
        <v>557</v>
      </c>
      <c r="B16" t="s">
        <v>538</v>
      </c>
      <c r="C16" s="303">
        <v>114.41</v>
      </c>
      <c r="D16" t="s">
        <v>27</v>
      </c>
      <c r="E16" t="s">
        <v>539</v>
      </c>
    </row>
    <row r="17" spans="1:5">
      <c r="A17" t="s">
        <v>558</v>
      </c>
      <c r="B17" t="s">
        <v>544</v>
      </c>
      <c r="C17" s="303">
        <v>80</v>
      </c>
      <c r="D17" t="s">
        <v>27</v>
      </c>
      <c r="E17" t="s">
        <v>542</v>
      </c>
    </row>
    <row r="18" spans="1:5">
      <c r="A18" t="s">
        <v>559</v>
      </c>
      <c r="B18" t="s">
        <v>544</v>
      </c>
      <c r="C18" s="303">
        <v>657.76</v>
      </c>
      <c r="D18" t="s">
        <v>27</v>
      </c>
      <c r="E18" t="s">
        <v>542</v>
      </c>
    </row>
    <row r="19" spans="1:5">
      <c r="A19" t="s">
        <v>560</v>
      </c>
      <c r="B19" t="s">
        <v>541</v>
      </c>
      <c r="C19" s="303">
        <v>962.59</v>
      </c>
      <c r="D19" t="s">
        <v>27</v>
      </c>
      <c r="E19" t="s">
        <v>542</v>
      </c>
    </row>
    <row r="20" spans="1:5">
      <c r="A20" t="s">
        <v>561</v>
      </c>
      <c r="B20" t="s">
        <v>538</v>
      </c>
      <c r="C20" s="303">
        <v>968.38</v>
      </c>
      <c r="D20" t="s">
        <v>28</v>
      </c>
      <c r="E20" t="s">
        <v>550</v>
      </c>
    </row>
    <row r="21" spans="1:5">
      <c r="A21" t="s">
        <v>562</v>
      </c>
      <c r="B21" t="s">
        <v>544</v>
      </c>
      <c r="C21" s="303">
        <v>199.52</v>
      </c>
      <c r="D21" t="s">
        <v>27</v>
      </c>
      <c r="E21" t="s">
        <v>542</v>
      </c>
    </row>
    <row r="22" spans="1:5">
      <c r="A22" t="s">
        <v>563</v>
      </c>
      <c r="B22" t="s">
        <v>538</v>
      </c>
      <c r="C22" s="303">
        <v>584.91999999999996</v>
      </c>
      <c r="D22" t="s">
        <v>26</v>
      </c>
      <c r="E22" t="s">
        <v>542</v>
      </c>
    </row>
    <row r="23" spans="1:5">
      <c r="A23" t="s">
        <v>564</v>
      </c>
      <c r="B23" t="s">
        <v>541</v>
      </c>
      <c r="C23" s="303">
        <v>562.51</v>
      </c>
      <c r="D23" t="s">
        <v>28</v>
      </c>
      <c r="E23" t="s">
        <v>539</v>
      </c>
    </row>
    <row r="24" spans="1:5">
      <c r="A24" t="s">
        <v>565</v>
      </c>
      <c r="B24" t="s">
        <v>538</v>
      </c>
      <c r="C24" s="303">
        <v>221.07</v>
      </c>
      <c r="D24" t="s">
        <v>26</v>
      </c>
      <c r="E24" t="s">
        <v>550</v>
      </c>
    </row>
    <row r="25" spans="1:5">
      <c r="A25" t="s">
        <v>566</v>
      </c>
      <c r="B25" t="s">
        <v>538</v>
      </c>
      <c r="C25" s="303">
        <v>704.33</v>
      </c>
      <c r="D25" t="s">
        <v>28</v>
      </c>
      <c r="E25" t="s">
        <v>542</v>
      </c>
    </row>
    <row r="26" spans="1:5">
      <c r="A26" t="s">
        <v>567</v>
      </c>
      <c r="B26" t="s">
        <v>538</v>
      </c>
      <c r="C26" s="303">
        <v>452.7</v>
      </c>
      <c r="D26" t="s">
        <v>26</v>
      </c>
      <c r="E26" t="s">
        <v>542</v>
      </c>
    </row>
    <row r="27" spans="1:5">
      <c r="A27" t="s">
        <v>568</v>
      </c>
      <c r="B27" t="s">
        <v>538</v>
      </c>
      <c r="C27" s="303">
        <v>924.5</v>
      </c>
      <c r="D27" t="s">
        <v>28</v>
      </c>
      <c r="E27" t="s">
        <v>542</v>
      </c>
    </row>
    <row r="28" spans="1:5">
      <c r="A28" t="s">
        <v>569</v>
      </c>
      <c r="B28" t="s">
        <v>541</v>
      </c>
      <c r="C28" s="303">
        <v>299.5</v>
      </c>
      <c r="D28" t="s">
        <v>26</v>
      </c>
      <c r="E28" t="s">
        <v>550</v>
      </c>
    </row>
    <row r="29" spans="1:5">
      <c r="A29" t="s">
        <v>570</v>
      </c>
      <c r="B29" t="s">
        <v>538</v>
      </c>
      <c r="C29" s="303">
        <v>247.69</v>
      </c>
      <c r="D29" t="s">
        <v>27</v>
      </c>
      <c r="E29" t="s">
        <v>542</v>
      </c>
    </row>
    <row r="30" spans="1:5">
      <c r="A30" t="s">
        <v>571</v>
      </c>
      <c r="B30" t="s">
        <v>541</v>
      </c>
      <c r="C30" s="303">
        <v>636.73</v>
      </c>
      <c r="D30" t="s">
        <v>27</v>
      </c>
      <c r="E30" t="s">
        <v>539</v>
      </c>
    </row>
    <row r="31" spans="1:5">
      <c r="A31" t="s">
        <v>572</v>
      </c>
      <c r="B31" t="s">
        <v>538</v>
      </c>
      <c r="C31" s="303">
        <v>775.8</v>
      </c>
      <c r="D31" t="s">
        <v>26</v>
      </c>
      <c r="E31" t="s">
        <v>542</v>
      </c>
    </row>
    <row r="32" spans="1:5">
      <c r="A32" t="s">
        <v>573</v>
      </c>
      <c r="B32" t="s">
        <v>538</v>
      </c>
      <c r="C32" s="303">
        <v>464.15</v>
      </c>
      <c r="D32" t="s">
        <v>27</v>
      </c>
      <c r="E32" t="s">
        <v>542</v>
      </c>
    </row>
    <row r="33" spans="1:5">
      <c r="A33" t="s">
        <v>574</v>
      </c>
      <c r="B33" t="s">
        <v>538</v>
      </c>
      <c r="C33" s="303">
        <v>56.2</v>
      </c>
      <c r="D33" t="s">
        <v>27</v>
      </c>
      <c r="E33" t="s">
        <v>542</v>
      </c>
    </row>
    <row r="34" spans="1:5">
      <c r="A34" t="s">
        <v>575</v>
      </c>
      <c r="B34" t="s">
        <v>544</v>
      </c>
      <c r="C34" s="303">
        <v>626.42999999999995</v>
      </c>
      <c r="D34" t="s">
        <v>28</v>
      </c>
      <c r="E34" t="s">
        <v>539</v>
      </c>
    </row>
    <row r="35" spans="1:5">
      <c r="A35" t="s">
        <v>576</v>
      </c>
      <c r="B35" t="s">
        <v>541</v>
      </c>
      <c r="C35" s="303">
        <v>689.99</v>
      </c>
      <c r="D35" t="s">
        <v>28</v>
      </c>
      <c r="E35" t="s">
        <v>542</v>
      </c>
    </row>
    <row r="36" spans="1:5">
      <c r="A36" t="s">
        <v>577</v>
      </c>
      <c r="B36" t="s">
        <v>538</v>
      </c>
      <c r="C36" s="303">
        <v>315.26</v>
      </c>
      <c r="D36" t="s">
        <v>28</v>
      </c>
      <c r="E36" t="s">
        <v>550</v>
      </c>
    </row>
    <row r="37" spans="1:5">
      <c r="A37" t="s">
        <v>578</v>
      </c>
      <c r="B37" t="s">
        <v>538</v>
      </c>
      <c r="C37" s="303">
        <v>405.82</v>
      </c>
      <c r="D37" t="s">
        <v>28</v>
      </c>
      <c r="E37" t="s">
        <v>539</v>
      </c>
    </row>
    <row r="38" spans="1:5">
      <c r="A38" t="s">
        <v>579</v>
      </c>
      <c r="B38" t="s">
        <v>538</v>
      </c>
      <c r="C38" s="303">
        <v>178.96</v>
      </c>
      <c r="D38" t="s">
        <v>26</v>
      </c>
      <c r="E38" t="s">
        <v>550</v>
      </c>
    </row>
    <row r="39" spans="1:5">
      <c r="A39" t="s">
        <v>580</v>
      </c>
      <c r="B39" t="s">
        <v>538</v>
      </c>
      <c r="C39" s="303">
        <v>723.09</v>
      </c>
      <c r="D39" t="s">
        <v>27</v>
      </c>
      <c r="E39" t="s">
        <v>542</v>
      </c>
    </row>
    <row r="40" spans="1:5">
      <c r="A40" t="s">
        <v>581</v>
      </c>
      <c r="B40" t="s">
        <v>544</v>
      </c>
      <c r="C40" s="303">
        <v>421.72</v>
      </c>
      <c r="D40" t="s">
        <v>26</v>
      </c>
      <c r="E40" t="s">
        <v>539</v>
      </c>
    </row>
    <row r="41" spans="1:5">
      <c r="A41" t="s">
        <v>582</v>
      </c>
      <c r="B41" t="s">
        <v>544</v>
      </c>
      <c r="C41" s="303">
        <v>683.18</v>
      </c>
      <c r="D41" t="s">
        <v>26</v>
      </c>
      <c r="E41" t="s">
        <v>542</v>
      </c>
    </row>
    <row r="42" spans="1:5">
      <c r="A42" t="s">
        <v>583</v>
      </c>
      <c r="B42" t="s">
        <v>538</v>
      </c>
      <c r="C42" s="303">
        <v>484.51</v>
      </c>
      <c r="D42" t="s">
        <v>27</v>
      </c>
      <c r="E42" t="s">
        <v>542</v>
      </c>
    </row>
    <row r="43" spans="1:5">
      <c r="A43" t="s">
        <v>584</v>
      </c>
      <c r="B43" t="s">
        <v>538</v>
      </c>
      <c r="C43" s="303">
        <v>27.89</v>
      </c>
      <c r="D43" t="s">
        <v>27</v>
      </c>
      <c r="E43" t="s">
        <v>550</v>
      </c>
    </row>
    <row r="44" spans="1:5">
      <c r="A44" t="s">
        <v>585</v>
      </c>
      <c r="B44" t="s">
        <v>538</v>
      </c>
      <c r="C44" s="303">
        <v>648.45000000000005</v>
      </c>
      <c r="D44" t="s">
        <v>27</v>
      </c>
      <c r="E44" t="s">
        <v>550</v>
      </c>
    </row>
    <row r="45" spans="1:5">
      <c r="A45" t="s">
        <v>586</v>
      </c>
      <c r="B45" t="s">
        <v>538</v>
      </c>
      <c r="C45" s="303">
        <v>328.35</v>
      </c>
      <c r="D45" t="s">
        <v>26</v>
      </c>
      <c r="E45" t="s">
        <v>550</v>
      </c>
    </row>
    <row r="46" spans="1:5">
      <c r="A46" t="s">
        <v>587</v>
      </c>
      <c r="B46" t="s">
        <v>544</v>
      </c>
      <c r="C46" s="303">
        <v>718.04</v>
      </c>
      <c r="D46" t="s">
        <v>28</v>
      </c>
      <c r="E46" t="s">
        <v>542</v>
      </c>
    </row>
    <row r="47" spans="1:5">
      <c r="A47" t="s">
        <v>588</v>
      </c>
      <c r="B47" t="s">
        <v>541</v>
      </c>
      <c r="C47" s="303">
        <v>838.77</v>
      </c>
      <c r="D47" t="s">
        <v>26</v>
      </c>
      <c r="E47" t="s">
        <v>550</v>
      </c>
    </row>
    <row r="48" spans="1:5">
      <c r="A48" t="s">
        <v>589</v>
      </c>
      <c r="B48" t="s">
        <v>538</v>
      </c>
      <c r="C48" s="303">
        <v>934.22</v>
      </c>
      <c r="D48" t="s">
        <v>26</v>
      </c>
      <c r="E48" t="s">
        <v>550</v>
      </c>
    </row>
    <row r="49" spans="1:5">
      <c r="A49" t="s">
        <v>590</v>
      </c>
      <c r="B49" t="s">
        <v>538</v>
      </c>
      <c r="C49" s="303">
        <v>377.23</v>
      </c>
      <c r="D49" t="s">
        <v>27</v>
      </c>
      <c r="E49" t="s">
        <v>550</v>
      </c>
    </row>
    <row r="50" spans="1:5">
      <c r="A50" t="s">
        <v>591</v>
      </c>
      <c r="B50" t="s">
        <v>541</v>
      </c>
      <c r="C50" s="303">
        <v>754.89</v>
      </c>
      <c r="D50" t="s">
        <v>26</v>
      </c>
      <c r="E50" t="s">
        <v>550</v>
      </c>
    </row>
    <row r="51" spans="1:5">
      <c r="A51" t="s">
        <v>592</v>
      </c>
      <c r="B51" t="s">
        <v>538</v>
      </c>
      <c r="C51" s="303">
        <v>848.38</v>
      </c>
      <c r="D51" t="s">
        <v>26</v>
      </c>
      <c r="E51" t="s">
        <v>542</v>
      </c>
    </row>
    <row r="52" spans="1:5">
      <c r="A52" t="s">
        <v>593</v>
      </c>
      <c r="B52" t="s">
        <v>538</v>
      </c>
      <c r="C52" s="303">
        <v>568.86</v>
      </c>
      <c r="D52" t="s">
        <v>28</v>
      </c>
      <c r="E52" t="s">
        <v>542</v>
      </c>
    </row>
    <row r="53" spans="1:5">
      <c r="A53" t="s">
        <v>594</v>
      </c>
      <c r="B53" t="s">
        <v>544</v>
      </c>
      <c r="C53" s="303">
        <v>757.82</v>
      </c>
      <c r="D53" t="s">
        <v>26</v>
      </c>
      <c r="E53" t="s">
        <v>542</v>
      </c>
    </row>
    <row r="54" spans="1:5">
      <c r="A54" t="s">
        <v>595</v>
      </c>
      <c r="B54" t="s">
        <v>538</v>
      </c>
      <c r="C54" s="303">
        <v>14.68</v>
      </c>
      <c r="D54" t="s">
        <v>28</v>
      </c>
      <c r="E54" t="s">
        <v>542</v>
      </c>
    </row>
    <row r="55" spans="1:5">
      <c r="A55" t="s">
        <v>596</v>
      </c>
      <c r="B55" t="s">
        <v>544</v>
      </c>
      <c r="C55" s="303">
        <v>869.73</v>
      </c>
      <c r="D55" t="s">
        <v>27</v>
      </c>
      <c r="E55" t="s">
        <v>542</v>
      </c>
    </row>
    <row r="56" spans="1:5">
      <c r="A56" t="s">
        <v>597</v>
      </c>
      <c r="B56" t="s">
        <v>538</v>
      </c>
      <c r="C56" s="303">
        <v>173.33</v>
      </c>
      <c r="D56" t="s">
        <v>26</v>
      </c>
      <c r="E56" t="s">
        <v>542</v>
      </c>
    </row>
    <row r="57" spans="1:5">
      <c r="A57" t="s">
        <v>598</v>
      </c>
      <c r="B57" t="s">
        <v>541</v>
      </c>
      <c r="C57" s="303">
        <v>4.1900000000000004</v>
      </c>
      <c r="D57" t="s">
        <v>26</v>
      </c>
      <c r="E57" t="s">
        <v>550</v>
      </c>
    </row>
    <row r="58" spans="1:5">
      <c r="A58" t="s">
        <v>599</v>
      </c>
      <c r="B58" t="s">
        <v>541</v>
      </c>
      <c r="C58" s="303">
        <v>513.33000000000004</v>
      </c>
      <c r="D58" t="s">
        <v>26</v>
      </c>
      <c r="E58" t="s">
        <v>542</v>
      </c>
    </row>
    <row r="59" spans="1:5">
      <c r="A59" t="s">
        <v>600</v>
      </c>
      <c r="B59" t="s">
        <v>538</v>
      </c>
      <c r="C59" s="303">
        <v>675.78</v>
      </c>
      <c r="D59" t="s">
        <v>27</v>
      </c>
      <c r="E59" t="s">
        <v>542</v>
      </c>
    </row>
    <row r="60" spans="1:5">
      <c r="A60" t="s">
        <v>601</v>
      </c>
      <c r="B60" t="s">
        <v>541</v>
      </c>
      <c r="C60" s="303">
        <v>645.57000000000005</v>
      </c>
      <c r="D60" t="s">
        <v>27</v>
      </c>
      <c r="E60" t="s">
        <v>542</v>
      </c>
    </row>
    <row r="61" spans="1:5">
      <c r="A61" t="s">
        <v>602</v>
      </c>
      <c r="B61" t="s">
        <v>544</v>
      </c>
      <c r="C61" s="303">
        <v>31.99</v>
      </c>
      <c r="D61" t="s">
        <v>27</v>
      </c>
      <c r="E61" t="s">
        <v>539</v>
      </c>
    </row>
    <row r="62" spans="1:5">
      <c r="A62" t="s">
        <v>603</v>
      </c>
      <c r="B62" t="s">
        <v>544</v>
      </c>
      <c r="C62" s="303">
        <v>938.24</v>
      </c>
      <c r="D62" t="s">
        <v>26</v>
      </c>
      <c r="E62" t="s">
        <v>542</v>
      </c>
    </row>
    <row r="63" spans="1:5">
      <c r="A63" t="s">
        <v>604</v>
      </c>
      <c r="B63" t="s">
        <v>538</v>
      </c>
      <c r="C63" s="303">
        <v>817.23</v>
      </c>
      <c r="D63" t="s">
        <v>27</v>
      </c>
      <c r="E63" t="s">
        <v>542</v>
      </c>
    </row>
    <row r="64" spans="1:5">
      <c r="A64" t="s">
        <v>605</v>
      </c>
      <c r="B64" t="s">
        <v>538</v>
      </c>
      <c r="C64" s="303">
        <v>14.25</v>
      </c>
      <c r="D64" t="s">
        <v>26</v>
      </c>
      <c r="E64" t="s">
        <v>550</v>
      </c>
    </row>
    <row r="65" spans="1:5">
      <c r="A65" t="s">
        <v>606</v>
      </c>
      <c r="B65" t="s">
        <v>544</v>
      </c>
      <c r="C65" s="303">
        <v>772.45</v>
      </c>
      <c r="D65" t="s">
        <v>27</v>
      </c>
      <c r="E65" t="s">
        <v>542</v>
      </c>
    </row>
    <row r="66" spans="1:5">
      <c r="A66" t="s">
        <v>607</v>
      </c>
      <c r="B66" t="s">
        <v>538</v>
      </c>
      <c r="C66" s="303">
        <v>738.59</v>
      </c>
      <c r="D66" t="s">
        <v>27</v>
      </c>
      <c r="E66" t="s">
        <v>550</v>
      </c>
    </row>
    <row r="67" spans="1:5">
      <c r="A67" t="s">
        <v>608</v>
      </c>
      <c r="B67" t="s">
        <v>538</v>
      </c>
      <c r="C67" s="303">
        <v>939.89</v>
      </c>
      <c r="D67" t="s">
        <v>26</v>
      </c>
      <c r="E67" t="s">
        <v>550</v>
      </c>
    </row>
    <row r="68" spans="1:5">
      <c r="A68" t="s">
        <v>609</v>
      </c>
      <c r="B68" t="s">
        <v>541</v>
      </c>
      <c r="C68" s="303">
        <v>709.46</v>
      </c>
      <c r="D68" t="s">
        <v>26</v>
      </c>
      <c r="E68" t="s">
        <v>550</v>
      </c>
    </row>
    <row r="69" spans="1:5">
      <c r="A69" t="s">
        <v>610</v>
      </c>
      <c r="B69" t="s">
        <v>544</v>
      </c>
      <c r="C69" s="303">
        <v>408.38</v>
      </c>
      <c r="D69" t="s">
        <v>26</v>
      </c>
      <c r="E69" t="s">
        <v>542</v>
      </c>
    </row>
    <row r="70" spans="1:5">
      <c r="A70" t="s">
        <v>611</v>
      </c>
      <c r="B70" t="s">
        <v>538</v>
      </c>
      <c r="C70" s="303">
        <v>743.92</v>
      </c>
      <c r="D70" t="s">
        <v>27</v>
      </c>
      <c r="E70" t="s">
        <v>542</v>
      </c>
    </row>
    <row r="71" spans="1:5">
      <c r="A71" t="s">
        <v>612</v>
      </c>
      <c r="B71" t="s">
        <v>541</v>
      </c>
      <c r="C71" s="303">
        <v>581.36</v>
      </c>
      <c r="D71" t="s">
        <v>27</v>
      </c>
      <c r="E71" t="s">
        <v>550</v>
      </c>
    </row>
    <row r="72" spans="1:5">
      <c r="A72" t="s">
        <v>613</v>
      </c>
      <c r="B72" t="s">
        <v>538</v>
      </c>
      <c r="C72" s="303">
        <v>795.39</v>
      </c>
      <c r="D72" t="s">
        <v>26</v>
      </c>
      <c r="E72" t="s">
        <v>539</v>
      </c>
    </row>
    <row r="73" spans="1:5">
      <c r="A73" t="s">
        <v>614</v>
      </c>
      <c r="B73" t="s">
        <v>538</v>
      </c>
      <c r="C73" s="303">
        <v>673.47</v>
      </c>
      <c r="D73" t="s">
        <v>28</v>
      </c>
      <c r="E73" t="s">
        <v>550</v>
      </c>
    </row>
    <row r="74" spans="1:5">
      <c r="A74" t="s">
        <v>615</v>
      </c>
      <c r="B74" t="s">
        <v>541</v>
      </c>
      <c r="C74" s="303">
        <v>728.14</v>
      </c>
      <c r="D74" t="s">
        <v>28</v>
      </c>
      <c r="E74" t="s">
        <v>550</v>
      </c>
    </row>
    <row r="75" spans="1:5">
      <c r="A75" t="s">
        <v>616</v>
      </c>
      <c r="B75" t="s">
        <v>544</v>
      </c>
      <c r="C75" s="303">
        <v>972.06</v>
      </c>
      <c r="D75" t="s">
        <v>27</v>
      </c>
      <c r="E75" t="s">
        <v>539</v>
      </c>
    </row>
    <row r="76" spans="1:5">
      <c r="A76" t="s">
        <v>617</v>
      </c>
      <c r="B76" t="s">
        <v>541</v>
      </c>
      <c r="C76" s="303">
        <v>846.08</v>
      </c>
      <c r="D76" t="s">
        <v>27</v>
      </c>
      <c r="E76" t="s">
        <v>542</v>
      </c>
    </row>
    <row r="77" spans="1:5">
      <c r="A77" t="s">
        <v>618</v>
      </c>
      <c r="B77" t="s">
        <v>538</v>
      </c>
      <c r="C77" s="303">
        <v>150.22</v>
      </c>
      <c r="D77" t="s">
        <v>27</v>
      </c>
      <c r="E77" t="s">
        <v>542</v>
      </c>
    </row>
    <row r="78" spans="1:5">
      <c r="A78" t="s">
        <v>619</v>
      </c>
      <c r="B78" t="s">
        <v>538</v>
      </c>
      <c r="C78" s="303">
        <v>866.91</v>
      </c>
      <c r="D78" t="s">
        <v>27</v>
      </c>
      <c r="E78" t="s">
        <v>539</v>
      </c>
    </row>
    <row r="79" spans="1:5">
      <c r="A79" t="s">
        <v>620</v>
      </c>
      <c r="B79" t="s">
        <v>544</v>
      </c>
      <c r="C79" s="303">
        <v>820.14</v>
      </c>
      <c r="D79" t="s">
        <v>28</v>
      </c>
      <c r="E79" t="s">
        <v>542</v>
      </c>
    </row>
    <row r="80" spans="1:5">
      <c r="A80" t="s">
        <v>621</v>
      </c>
      <c r="B80" t="s">
        <v>544</v>
      </c>
      <c r="C80" s="303">
        <v>782.46</v>
      </c>
      <c r="D80" t="s">
        <v>27</v>
      </c>
      <c r="E80" t="s">
        <v>542</v>
      </c>
    </row>
    <row r="81" spans="1:5">
      <c r="A81" t="s">
        <v>622</v>
      </c>
      <c r="B81" t="s">
        <v>538</v>
      </c>
      <c r="C81" s="303">
        <v>395.87</v>
      </c>
      <c r="D81" t="s">
        <v>28</v>
      </c>
      <c r="E81" t="s">
        <v>542</v>
      </c>
    </row>
    <row r="82" spans="1:5">
      <c r="A82" t="s">
        <v>623</v>
      </c>
      <c r="B82" t="s">
        <v>544</v>
      </c>
      <c r="C82" s="303">
        <v>843.58</v>
      </c>
      <c r="D82" t="s">
        <v>26</v>
      </c>
      <c r="E82" t="s">
        <v>539</v>
      </c>
    </row>
    <row r="83" spans="1:5">
      <c r="A83" t="s">
        <v>624</v>
      </c>
      <c r="B83" t="s">
        <v>538</v>
      </c>
      <c r="C83" s="303">
        <v>484.75</v>
      </c>
      <c r="D83" t="s">
        <v>26</v>
      </c>
      <c r="E83" t="s">
        <v>542</v>
      </c>
    </row>
    <row r="84" spans="1:5">
      <c r="A84" t="s">
        <v>625</v>
      </c>
      <c r="B84" t="s">
        <v>544</v>
      </c>
      <c r="C84" s="303">
        <v>743.58</v>
      </c>
      <c r="D84" t="s">
        <v>27</v>
      </c>
      <c r="E84" t="s">
        <v>550</v>
      </c>
    </row>
    <row r="85" spans="1:5">
      <c r="A85" t="s">
        <v>626</v>
      </c>
      <c r="B85" t="s">
        <v>538</v>
      </c>
      <c r="C85" s="303">
        <v>269.58</v>
      </c>
      <c r="D85" t="s">
        <v>27</v>
      </c>
      <c r="E85" t="s">
        <v>542</v>
      </c>
    </row>
    <row r="86" spans="1:5">
      <c r="A86" t="s">
        <v>627</v>
      </c>
      <c r="B86" t="s">
        <v>544</v>
      </c>
      <c r="C86" s="303">
        <v>62.28</v>
      </c>
      <c r="D86" t="s">
        <v>28</v>
      </c>
      <c r="E86" t="s">
        <v>542</v>
      </c>
    </row>
    <row r="87" spans="1:5">
      <c r="A87" t="s">
        <v>628</v>
      </c>
      <c r="B87" t="s">
        <v>538</v>
      </c>
      <c r="C87" s="303">
        <v>164.3</v>
      </c>
      <c r="D87" t="s">
        <v>26</v>
      </c>
      <c r="E87" t="s">
        <v>542</v>
      </c>
    </row>
    <row r="88" spans="1:5">
      <c r="A88" t="s">
        <v>629</v>
      </c>
      <c r="B88" t="s">
        <v>538</v>
      </c>
      <c r="C88" s="303">
        <v>308.07</v>
      </c>
      <c r="D88" t="s">
        <v>27</v>
      </c>
      <c r="E88" t="s">
        <v>542</v>
      </c>
    </row>
    <row r="89" spans="1:5">
      <c r="A89" t="s">
        <v>630</v>
      </c>
      <c r="B89" t="s">
        <v>538</v>
      </c>
      <c r="C89" s="303">
        <v>194.72</v>
      </c>
      <c r="D89" t="s">
        <v>26</v>
      </c>
      <c r="E89" t="s">
        <v>550</v>
      </c>
    </row>
    <row r="90" spans="1:5">
      <c r="A90" t="s">
        <v>631</v>
      </c>
      <c r="B90" t="s">
        <v>538</v>
      </c>
      <c r="C90" s="303">
        <v>937.51</v>
      </c>
      <c r="D90" t="s">
        <v>27</v>
      </c>
      <c r="E90" t="s">
        <v>542</v>
      </c>
    </row>
    <row r="91" spans="1:5">
      <c r="A91" t="s">
        <v>632</v>
      </c>
      <c r="B91" t="s">
        <v>538</v>
      </c>
      <c r="C91" s="303">
        <v>822.4</v>
      </c>
      <c r="D91" t="s">
        <v>26</v>
      </c>
      <c r="E91" t="s">
        <v>550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6"/>
  <sheetViews>
    <sheetView workbookViewId="0"/>
  </sheetViews>
  <sheetFormatPr defaultRowHeight="15"/>
  <cols>
    <col min="1" max="16384" width="9.140625" style="304"/>
  </cols>
  <sheetData>
    <row r="3" spans="1:2" ht="18.75">
      <c r="A3" s="305" t="s">
        <v>633</v>
      </c>
    </row>
    <row r="4" spans="1:2">
      <c r="A4" s="304" t="s">
        <v>634</v>
      </c>
    </row>
    <row r="5" spans="1:2">
      <c r="A5" s="304" t="s">
        <v>635</v>
      </c>
    </row>
    <row r="6" spans="1:2">
      <c r="B6" s="304" t="s">
        <v>636</v>
      </c>
    </row>
    <row r="7" spans="1:2">
      <c r="B7" s="304" t="s">
        <v>637</v>
      </c>
    </row>
    <row r="8" spans="1:2">
      <c r="B8" s="304" t="s">
        <v>638</v>
      </c>
    </row>
    <row r="9" spans="1:2">
      <c r="B9" s="304" t="s">
        <v>639</v>
      </c>
    </row>
    <row r="10" spans="1:2">
      <c r="B10" s="304" t="s">
        <v>640</v>
      </c>
    </row>
    <row r="11" spans="1:2">
      <c r="A11" s="304" t="s">
        <v>641</v>
      </c>
    </row>
    <row r="12" spans="1:2">
      <c r="B12" s="304" t="s">
        <v>642</v>
      </c>
    </row>
    <row r="13" spans="1:2">
      <c r="B13" s="304" t="s">
        <v>643</v>
      </c>
    </row>
    <row r="16" spans="1:2" ht="18.75">
      <c r="A16" s="305" t="s">
        <v>644</v>
      </c>
    </row>
    <row r="17" spans="1:17">
      <c r="A17" s="304" t="s">
        <v>645</v>
      </c>
    </row>
    <row r="18" spans="1:17">
      <c r="A18" s="304" t="s">
        <v>646</v>
      </c>
    </row>
    <row r="19" spans="1:17">
      <c r="A19" s="304" t="s">
        <v>647</v>
      </c>
    </row>
    <row r="20" spans="1:17">
      <c r="A20" s="304" t="s">
        <v>648</v>
      </c>
    </row>
    <row r="21" spans="1:17">
      <c r="A21" s="304" t="s">
        <v>649</v>
      </c>
    </row>
    <row r="22" spans="1:17">
      <c r="A22" s="304" t="s">
        <v>650</v>
      </c>
    </row>
    <row r="25" spans="1:17" ht="18.75">
      <c r="A25" s="305"/>
    </row>
    <row r="26" spans="1:17">
      <c r="A26" s="467"/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</row>
  </sheetData>
  <mergeCells count="1">
    <mergeCell ref="A26:Q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workbookViewId="0"/>
  </sheetViews>
  <sheetFormatPr defaultRowHeight="12.75"/>
  <cols>
    <col min="1" max="2" width="9.140625" style="309"/>
    <col min="3" max="3" width="11" style="309" bestFit="1" customWidth="1"/>
    <col min="4" max="4" width="32.5703125" style="309" customWidth="1"/>
    <col min="5" max="5" width="53.42578125" style="324" customWidth="1"/>
    <col min="6" max="16384" width="9.140625" style="309"/>
  </cols>
  <sheetData>
    <row r="1" spans="1:7">
      <c r="A1" s="306" t="s">
        <v>651</v>
      </c>
      <c r="B1" s="306" t="s">
        <v>10</v>
      </c>
      <c r="C1" s="307" t="s">
        <v>652</v>
      </c>
      <c r="D1" s="308" t="s">
        <v>653</v>
      </c>
      <c r="E1" s="308" t="s">
        <v>654</v>
      </c>
      <c r="F1" s="308" t="s">
        <v>12</v>
      </c>
      <c r="G1" s="308" t="s">
        <v>655</v>
      </c>
    </row>
    <row r="2" spans="1:7">
      <c r="A2" s="310" t="s">
        <v>656</v>
      </c>
      <c r="B2" s="311">
        <v>41456</v>
      </c>
      <c r="C2" s="312" t="s">
        <v>657</v>
      </c>
      <c r="D2" s="313" t="s">
        <v>658</v>
      </c>
      <c r="E2" s="314" t="s">
        <v>659</v>
      </c>
      <c r="F2" s="315">
        <v>150</v>
      </c>
      <c r="G2" s="316">
        <v>56651</v>
      </c>
    </row>
    <row r="3" spans="1:7">
      <c r="A3" s="310" t="s">
        <v>656</v>
      </c>
      <c r="B3" s="311">
        <v>41456</v>
      </c>
      <c r="C3" s="312" t="s">
        <v>657</v>
      </c>
      <c r="D3" s="313" t="s">
        <v>658</v>
      </c>
      <c r="E3" s="315" t="s">
        <v>660</v>
      </c>
      <c r="F3" s="315">
        <v>150</v>
      </c>
      <c r="G3" s="317">
        <v>32786</v>
      </c>
    </row>
    <row r="4" spans="1:7">
      <c r="A4" s="310" t="s">
        <v>656</v>
      </c>
      <c r="B4" s="311">
        <v>41456</v>
      </c>
      <c r="C4" s="312" t="s">
        <v>657</v>
      </c>
      <c r="D4" s="313" t="s">
        <v>658</v>
      </c>
      <c r="E4" s="315" t="s">
        <v>661</v>
      </c>
      <c r="F4" s="315">
        <v>150</v>
      </c>
      <c r="G4" s="317">
        <v>200172</v>
      </c>
    </row>
    <row r="5" spans="1:7">
      <c r="A5" s="310" t="s">
        <v>656</v>
      </c>
      <c r="B5" s="311">
        <v>41456</v>
      </c>
      <c r="C5" s="312" t="s">
        <v>657</v>
      </c>
      <c r="D5" s="313" t="s">
        <v>658</v>
      </c>
      <c r="E5" s="315" t="s">
        <v>662</v>
      </c>
      <c r="F5" s="315">
        <v>150</v>
      </c>
      <c r="G5" s="317">
        <v>52458</v>
      </c>
    </row>
    <row r="6" spans="1:7">
      <c r="A6" s="310" t="s">
        <v>656</v>
      </c>
      <c r="B6" s="311">
        <v>41456</v>
      </c>
      <c r="C6" s="312" t="s">
        <v>657</v>
      </c>
      <c r="D6" s="313" t="s">
        <v>658</v>
      </c>
      <c r="E6" s="315" t="s">
        <v>663</v>
      </c>
      <c r="F6" s="315">
        <v>150</v>
      </c>
      <c r="G6" s="317">
        <v>117646</v>
      </c>
    </row>
    <row r="7" spans="1:7">
      <c r="A7" s="310" t="s">
        <v>656</v>
      </c>
      <c r="B7" s="311">
        <v>41456</v>
      </c>
      <c r="C7" s="312" t="s">
        <v>657</v>
      </c>
      <c r="D7" s="313" t="s">
        <v>658</v>
      </c>
      <c r="E7" s="314" t="s">
        <v>664</v>
      </c>
      <c r="F7" s="315">
        <v>150</v>
      </c>
      <c r="G7" s="315">
        <v>4934</v>
      </c>
    </row>
    <row r="8" spans="1:7">
      <c r="A8" s="310" t="s">
        <v>656</v>
      </c>
      <c r="B8" s="311">
        <v>41456</v>
      </c>
      <c r="C8" s="312" t="s">
        <v>657</v>
      </c>
      <c r="D8" s="313" t="s">
        <v>658</v>
      </c>
      <c r="E8" s="315" t="s">
        <v>665</v>
      </c>
      <c r="F8" s="315">
        <v>50</v>
      </c>
      <c r="G8" s="315">
        <v>1301</v>
      </c>
    </row>
    <row r="9" spans="1:7">
      <c r="A9" s="310" t="s">
        <v>656</v>
      </c>
      <c r="B9" s="311">
        <v>41456</v>
      </c>
      <c r="C9" s="312" t="s">
        <v>657</v>
      </c>
      <c r="D9" s="313" t="s">
        <v>658</v>
      </c>
      <c r="E9" s="315" t="s">
        <v>666</v>
      </c>
      <c r="F9" s="315">
        <v>50</v>
      </c>
      <c r="G9" s="315">
        <v>39583</v>
      </c>
    </row>
    <row r="10" spans="1:7">
      <c r="A10" s="310" t="s">
        <v>656</v>
      </c>
      <c r="B10" s="311">
        <v>41456</v>
      </c>
      <c r="C10" s="312" t="s">
        <v>657</v>
      </c>
      <c r="D10" s="313" t="s">
        <v>658</v>
      </c>
      <c r="E10" s="315" t="s">
        <v>667</v>
      </c>
      <c r="F10" s="315">
        <v>150</v>
      </c>
      <c r="G10" s="315">
        <v>45952</v>
      </c>
    </row>
    <row r="11" spans="1:7">
      <c r="A11" s="310" t="s">
        <v>656</v>
      </c>
      <c r="B11" s="311">
        <v>41456</v>
      </c>
      <c r="C11" s="312" t="s">
        <v>657</v>
      </c>
      <c r="D11" s="313" t="s">
        <v>658</v>
      </c>
      <c r="E11" s="315" t="s">
        <v>668</v>
      </c>
      <c r="F11" s="315">
        <v>50</v>
      </c>
      <c r="G11" s="315">
        <v>24671</v>
      </c>
    </row>
    <row r="12" spans="1:7">
      <c r="A12" s="310" t="s">
        <v>656</v>
      </c>
      <c r="B12" s="311">
        <v>41456</v>
      </c>
      <c r="C12" s="312" t="s">
        <v>657</v>
      </c>
      <c r="D12" s="313" t="s">
        <v>658</v>
      </c>
      <c r="E12" s="315" t="s">
        <v>669</v>
      </c>
      <c r="F12" s="315">
        <v>50</v>
      </c>
      <c r="G12" s="315">
        <v>7268</v>
      </c>
    </row>
    <row r="13" spans="1:7">
      <c r="A13" s="310" t="s">
        <v>656</v>
      </c>
      <c r="B13" s="311">
        <v>41456</v>
      </c>
      <c r="C13" s="312" t="s">
        <v>657</v>
      </c>
      <c r="D13" s="313" t="s">
        <v>658</v>
      </c>
      <c r="E13" s="315" t="s">
        <v>670</v>
      </c>
      <c r="F13" s="315">
        <v>150</v>
      </c>
      <c r="G13" s="318">
        <v>48326</v>
      </c>
    </row>
    <row r="14" spans="1:7">
      <c r="A14" s="310" t="s">
        <v>656</v>
      </c>
      <c r="B14" s="311">
        <v>41456</v>
      </c>
      <c r="C14" s="312" t="s">
        <v>657</v>
      </c>
      <c r="D14" s="313" t="s">
        <v>671</v>
      </c>
      <c r="E14" s="315" t="s">
        <v>672</v>
      </c>
      <c r="F14" s="315">
        <v>150</v>
      </c>
      <c r="G14" s="317">
        <v>173864</v>
      </c>
    </row>
    <row r="15" spans="1:7">
      <c r="A15" s="310" t="s">
        <v>656</v>
      </c>
      <c r="B15" s="311">
        <v>41456</v>
      </c>
      <c r="C15" s="312" t="s">
        <v>657</v>
      </c>
      <c r="D15" s="313" t="s">
        <v>671</v>
      </c>
      <c r="E15" s="315" t="s">
        <v>673</v>
      </c>
      <c r="F15" s="315">
        <v>150</v>
      </c>
      <c r="G15" s="317">
        <v>94759</v>
      </c>
    </row>
    <row r="16" spans="1:7">
      <c r="A16" s="310" t="s">
        <v>656</v>
      </c>
      <c r="B16" s="311">
        <v>41456</v>
      </c>
      <c r="C16" s="312" t="s">
        <v>657</v>
      </c>
      <c r="D16" s="313" t="s">
        <v>671</v>
      </c>
      <c r="E16" s="315" t="s">
        <v>674</v>
      </c>
      <c r="F16" s="315">
        <v>150</v>
      </c>
      <c r="G16" s="317">
        <v>141235</v>
      </c>
    </row>
    <row r="17" spans="1:7">
      <c r="A17" s="310" t="s">
        <v>656</v>
      </c>
      <c r="B17" s="311">
        <v>41456</v>
      </c>
      <c r="C17" s="312" t="s">
        <v>657</v>
      </c>
      <c r="D17" s="313" t="s">
        <v>671</v>
      </c>
      <c r="E17" s="315" t="s">
        <v>675</v>
      </c>
      <c r="F17" s="315">
        <v>150</v>
      </c>
      <c r="G17" s="317">
        <v>125559</v>
      </c>
    </row>
    <row r="18" spans="1:7">
      <c r="A18" s="310" t="s">
        <v>656</v>
      </c>
      <c r="B18" s="311">
        <v>41456</v>
      </c>
      <c r="C18" s="312" t="s">
        <v>657</v>
      </c>
      <c r="D18" s="313" t="s">
        <v>671</v>
      </c>
      <c r="E18" s="315" t="s">
        <v>676</v>
      </c>
      <c r="F18" s="315">
        <v>150</v>
      </c>
      <c r="G18" s="317">
        <v>59785</v>
      </c>
    </row>
    <row r="19" spans="1:7">
      <c r="A19" s="310" t="s">
        <v>656</v>
      </c>
      <c r="B19" s="311">
        <v>41456</v>
      </c>
      <c r="C19" s="312" t="s">
        <v>657</v>
      </c>
      <c r="D19" s="313" t="s">
        <v>671</v>
      </c>
      <c r="E19" s="315" t="s">
        <v>677</v>
      </c>
      <c r="F19" s="315">
        <v>150</v>
      </c>
      <c r="G19" s="317">
        <v>50618</v>
      </c>
    </row>
    <row r="20" spans="1:7">
      <c r="A20" s="310" t="s">
        <v>656</v>
      </c>
      <c r="B20" s="311">
        <v>41456</v>
      </c>
      <c r="C20" s="312" t="s">
        <v>657</v>
      </c>
      <c r="D20" s="313" t="s">
        <v>671</v>
      </c>
      <c r="E20" s="315" t="s">
        <v>678</v>
      </c>
      <c r="F20" s="315">
        <v>150</v>
      </c>
      <c r="G20" s="316">
        <v>104001</v>
      </c>
    </row>
    <row r="21" spans="1:7">
      <c r="A21" s="310" t="s">
        <v>656</v>
      </c>
      <c r="B21" s="311">
        <v>41456</v>
      </c>
      <c r="C21" s="312" t="s">
        <v>657</v>
      </c>
      <c r="D21" s="313" t="s">
        <v>671</v>
      </c>
      <c r="E21" s="315" t="s">
        <v>679</v>
      </c>
      <c r="F21" s="315">
        <v>150</v>
      </c>
      <c r="G21" s="316">
        <v>46533</v>
      </c>
    </row>
    <row r="22" spans="1:7">
      <c r="A22" s="310" t="s">
        <v>656</v>
      </c>
      <c r="B22" s="311">
        <v>41456</v>
      </c>
      <c r="C22" s="312" t="s">
        <v>657</v>
      </c>
      <c r="D22" s="313" t="s">
        <v>671</v>
      </c>
      <c r="E22" s="315" t="s">
        <v>680</v>
      </c>
      <c r="F22" s="315">
        <v>150</v>
      </c>
      <c r="G22" s="316">
        <v>87828</v>
      </c>
    </row>
    <row r="23" spans="1:7">
      <c r="A23" s="310" t="s">
        <v>656</v>
      </c>
      <c r="B23" s="311">
        <v>41456</v>
      </c>
      <c r="C23" s="312" t="s">
        <v>657</v>
      </c>
      <c r="D23" s="313" t="s">
        <v>671</v>
      </c>
      <c r="E23" s="315" t="s">
        <v>681</v>
      </c>
      <c r="F23" s="315">
        <v>200</v>
      </c>
      <c r="G23" s="316">
        <v>22024</v>
      </c>
    </row>
    <row r="24" spans="1:7">
      <c r="A24" s="310" t="s">
        <v>656</v>
      </c>
      <c r="B24" s="311">
        <v>41456</v>
      </c>
      <c r="C24" s="312" t="s">
        <v>657</v>
      </c>
      <c r="D24" s="313" t="s">
        <v>671</v>
      </c>
      <c r="E24" s="315" t="s">
        <v>682</v>
      </c>
      <c r="F24" s="315">
        <v>50</v>
      </c>
      <c r="G24" s="317">
        <v>108582</v>
      </c>
    </row>
    <row r="25" spans="1:7">
      <c r="A25" s="310" t="s">
        <v>656</v>
      </c>
      <c r="B25" s="311">
        <v>41456</v>
      </c>
      <c r="C25" s="312" t="s">
        <v>657</v>
      </c>
      <c r="D25" s="313" t="s">
        <v>671</v>
      </c>
      <c r="E25" s="315" t="s">
        <v>683</v>
      </c>
      <c r="F25" s="315">
        <v>150</v>
      </c>
      <c r="G25" s="317">
        <v>230071</v>
      </c>
    </row>
    <row r="26" spans="1:7">
      <c r="A26" s="310" t="s">
        <v>656</v>
      </c>
      <c r="B26" s="311">
        <v>41456</v>
      </c>
      <c r="C26" s="312" t="s">
        <v>657</v>
      </c>
      <c r="D26" s="313" t="s">
        <v>671</v>
      </c>
      <c r="E26" s="315" t="s">
        <v>684</v>
      </c>
      <c r="F26" s="315">
        <v>150</v>
      </c>
      <c r="G26" s="317">
        <v>28156</v>
      </c>
    </row>
    <row r="27" spans="1:7">
      <c r="A27" s="310" t="s">
        <v>656</v>
      </c>
      <c r="B27" s="311">
        <v>41456</v>
      </c>
      <c r="C27" s="312" t="s">
        <v>657</v>
      </c>
      <c r="D27" s="313" t="s">
        <v>671</v>
      </c>
      <c r="E27" s="315" t="s">
        <v>685</v>
      </c>
      <c r="F27" s="315">
        <v>150</v>
      </c>
      <c r="G27" s="316">
        <v>116388</v>
      </c>
    </row>
    <row r="28" spans="1:7">
      <c r="A28" s="310" t="s">
        <v>656</v>
      </c>
      <c r="B28" s="311">
        <v>41456</v>
      </c>
      <c r="C28" s="312" t="s">
        <v>657</v>
      </c>
      <c r="D28" s="313" t="s">
        <v>671</v>
      </c>
      <c r="E28" s="315" t="s">
        <v>686</v>
      </c>
      <c r="F28" s="315">
        <v>150</v>
      </c>
      <c r="G28" s="315">
        <v>27419</v>
      </c>
    </row>
    <row r="29" spans="1:7">
      <c r="A29" s="310" t="s">
        <v>656</v>
      </c>
      <c r="B29" s="311">
        <v>41456</v>
      </c>
      <c r="C29" s="312" t="s">
        <v>657</v>
      </c>
      <c r="D29" s="313" t="s">
        <v>671</v>
      </c>
      <c r="E29" s="315" t="s">
        <v>687</v>
      </c>
      <c r="F29" s="315">
        <v>150</v>
      </c>
      <c r="G29" s="315">
        <v>56580</v>
      </c>
    </row>
    <row r="30" spans="1:7">
      <c r="A30" s="310" t="s">
        <v>656</v>
      </c>
      <c r="B30" s="311">
        <v>41456</v>
      </c>
      <c r="C30" s="312" t="s">
        <v>657</v>
      </c>
      <c r="D30" s="313" t="s">
        <v>671</v>
      </c>
      <c r="E30" s="315" t="s">
        <v>688</v>
      </c>
      <c r="F30" s="315">
        <v>150</v>
      </c>
      <c r="G30" s="315">
        <v>128463</v>
      </c>
    </row>
    <row r="31" spans="1:7">
      <c r="A31" s="310" t="s">
        <v>656</v>
      </c>
      <c r="B31" s="311">
        <v>41456</v>
      </c>
      <c r="C31" s="312" t="s">
        <v>657</v>
      </c>
      <c r="D31" s="313" t="s">
        <v>689</v>
      </c>
      <c r="E31" s="315" t="s">
        <v>690</v>
      </c>
      <c r="F31" s="315">
        <v>100</v>
      </c>
      <c r="G31" s="315">
        <v>268961</v>
      </c>
    </row>
    <row r="32" spans="1:7">
      <c r="A32" s="310" t="s">
        <v>656</v>
      </c>
      <c r="B32" s="311">
        <v>41456</v>
      </c>
      <c r="C32" s="312" t="s">
        <v>657</v>
      </c>
      <c r="D32" s="313" t="s">
        <v>689</v>
      </c>
      <c r="E32" s="315" t="s">
        <v>691</v>
      </c>
      <c r="F32" s="315">
        <v>100</v>
      </c>
      <c r="G32" s="315">
        <v>45731</v>
      </c>
    </row>
    <row r="33" spans="1:7">
      <c r="A33" s="310" t="s">
        <v>656</v>
      </c>
      <c r="B33" s="311">
        <v>41456</v>
      </c>
      <c r="C33" s="312" t="s">
        <v>657</v>
      </c>
      <c r="D33" s="313" t="s">
        <v>689</v>
      </c>
      <c r="E33" s="315" t="s">
        <v>692</v>
      </c>
      <c r="F33" s="315">
        <v>100</v>
      </c>
      <c r="G33" s="315">
        <v>102942</v>
      </c>
    </row>
    <row r="34" spans="1:7">
      <c r="A34" s="310" t="s">
        <v>656</v>
      </c>
      <c r="B34" s="311">
        <v>41456</v>
      </c>
      <c r="C34" s="312" t="s">
        <v>657</v>
      </c>
      <c r="D34" s="313" t="s">
        <v>689</v>
      </c>
      <c r="E34" s="315" t="s">
        <v>693</v>
      </c>
      <c r="F34" s="315">
        <v>100</v>
      </c>
      <c r="G34" s="315">
        <v>33</v>
      </c>
    </row>
    <row r="35" spans="1:7">
      <c r="A35" s="310" t="s">
        <v>656</v>
      </c>
      <c r="B35" s="311">
        <v>41456</v>
      </c>
      <c r="C35" s="312" t="s">
        <v>657</v>
      </c>
      <c r="D35" s="313" t="s">
        <v>689</v>
      </c>
      <c r="E35" s="315" t="s">
        <v>694</v>
      </c>
      <c r="F35" s="315">
        <v>100</v>
      </c>
      <c r="G35" s="315">
        <v>183285</v>
      </c>
    </row>
    <row r="36" spans="1:7">
      <c r="A36" s="310" t="s">
        <v>656</v>
      </c>
      <c r="B36" s="311">
        <v>41456</v>
      </c>
      <c r="C36" s="312" t="s">
        <v>657</v>
      </c>
      <c r="D36" s="313" t="s">
        <v>689</v>
      </c>
      <c r="E36" s="315" t="s">
        <v>695</v>
      </c>
      <c r="F36" s="315">
        <v>100</v>
      </c>
      <c r="G36" s="314">
        <v>121677</v>
      </c>
    </row>
    <row r="37" spans="1:7">
      <c r="A37" s="310" t="s">
        <v>656</v>
      </c>
      <c r="B37" s="311">
        <v>41456</v>
      </c>
      <c r="C37" s="312" t="s">
        <v>657</v>
      </c>
      <c r="D37" s="313" t="s">
        <v>689</v>
      </c>
      <c r="E37" s="315" t="s">
        <v>696</v>
      </c>
      <c r="F37" s="315">
        <v>100</v>
      </c>
      <c r="G37" s="315">
        <v>43994</v>
      </c>
    </row>
    <row r="38" spans="1:7">
      <c r="A38" s="310" t="s">
        <v>656</v>
      </c>
      <c r="B38" s="311">
        <v>41456</v>
      </c>
      <c r="C38" s="312" t="s">
        <v>657</v>
      </c>
      <c r="D38" s="313" t="s">
        <v>689</v>
      </c>
      <c r="E38" s="315" t="s">
        <v>697</v>
      </c>
      <c r="F38" s="315">
        <v>100</v>
      </c>
      <c r="G38" s="315">
        <v>61461</v>
      </c>
    </row>
    <row r="39" spans="1:7">
      <c r="A39" s="310" t="s">
        <v>656</v>
      </c>
      <c r="B39" s="311">
        <v>41456</v>
      </c>
      <c r="C39" s="312" t="s">
        <v>657</v>
      </c>
      <c r="D39" s="313" t="s">
        <v>689</v>
      </c>
      <c r="E39" s="315" t="s">
        <v>698</v>
      </c>
      <c r="F39" s="315">
        <v>100</v>
      </c>
      <c r="G39" s="315">
        <v>25555</v>
      </c>
    </row>
    <row r="40" spans="1:7">
      <c r="A40" s="310" t="s">
        <v>656</v>
      </c>
      <c r="B40" s="311">
        <v>41456</v>
      </c>
      <c r="C40" s="312" t="s">
        <v>657</v>
      </c>
      <c r="D40" s="313" t="s">
        <v>689</v>
      </c>
      <c r="E40" s="315" t="s">
        <v>699</v>
      </c>
      <c r="F40" s="315">
        <v>100</v>
      </c>
      <c r="G40" s="315">
        <v>124117</v>
      </c>
    </row>
    <row r="41" spans="1:7">
      <c r="A41" s="310" t="s">
        <v>656</v>
      </c>
      <c r="B41" s="311">
        <v>41456</v>
      </c>
      <c r="C41" s="312" t="s">
        <v>657</v>
      </c>
      <c r="D41" s="313" t="s">
        <v>689</v>
      </c>
      <c r="E41" s="315" t="s">
        <v>700</v>
      </c>
      <c r="F41" s="315">
        <v>100</v>
      </c>
      <c r="G41" s="315">
        <v>194591</v>
      </c>
    </row>
    <row r="42" spans="1:7">
      <c r="A42" s="310" t="s">
        <v>656</v>
      </c>
      <c r="B42" s="311">
        <v>41456</v>
      </c>
      <c r="C42" s="312" t="s">
        <v>657</v>
      </c>
      <c r="D42" s="313" t="s">
        <v>689</v>
      </c>
      <c r="E42" s="315" t="s">
        <v>701</v>
      </c>
      <c r="F42" s="315">
        <v>100</v>
      </c>
      <c r="G42" s="315">
        <v>79163</v>
      </c>
    </row>
    <row r="43" spans="1:7">
      <c r="A43" s="310" t="s">
        <v>656</v>
      </c>
      <c r="B43" s="311">
        <v>41456</v>
      </c>
      <c r="C43" s="312" t="s">
        <v>657</v>
      </c>
      <c r="D43" s="313" t="s">
        <v>689</v>
      </c>
      <c r="E43" s="315" t="s">
        <v>702</v>
      </c>
      <c r="F43" s="315">
        <v>100</v>
      </c>
      <c r="G43" s="315">
        <v>48886</v>
      </c>
    </row>
    <row r="44" spans="1:7">
      <c r="A44" s="310" t="s">
        <v>656</v>
      </c>
      <c r="B44" s="311">
        <v>41456</v>
      </c>
      <c r="C44" s="312" t="s">
        <v>657</v>
      </c>
      <c r="D44" s="313" t="s">
        <v>689</v>
      </c>
      <c r="E44" s="315" t="s">
        <v>703</v>
      </c>
      <c r="F44" s="315">
        <v>100</v>
      </c>
      <c r="G44" s="315">
        <v>107823</v>
      </c>
    </row>
    <row r="45" spans="1:7">
      <c r="A45" s="310" t="s">
        <v>656</v>
      </c>
      <c r="B45" s="311">
        <v>41456</v>
      </c>
      <c r="C45" s="312" t="s">
        <v>657</v>
      </c>
      <c r="D45" s="313" t="s">
        <v>689</v>
      </c>
      <c r="E45" s="315" t="s">
        <v>704</v>
      </c>
      <c r="F45" s="315">
        <v>100</v>
      </c>
      <c r="G45" s="315">
        <v>90018</v>
      </c>
    </row>
    <row r="46" spans="1:7">
      <c r="A46" s="310" t="s">
        <v>656</v>
      </c>
      <c r="B46" s="311">
        <v>41456</v>
      </c>
      <c r="C46" s="312" t="s">
        <v>657</v>
      </c>
      <c r="D46" s="313" t="s">
        <v>689</v>
      </c>
      <c r="E46" s="315" t="s">
        <v>705</v>
      </c>
      <c r="F46" s="315">
        <v>100</v>
      </c>
      <c r="G46" s="315">
        <v>19164</v>
      </c>
    </row>
    <row r="47" spans="1:7">
      <c r="A47" s="310" t="s">
        <v>656</v>
      </c>
      <c r="B47" s="311">
        <v>41456</v>
      </c>
      <c r="C47" s="312" t="s">
        <v>657</v>
      </c>
      <c r="D47" s="313" t="s">
        <v>689</v>
      </c>
      <c r="E47" s="315" t="s">
        <v>706</v>
      </c>
      <c r="F47" s="315">
        <v>100</v>
      </c>
      <c r="G47" s="315">
        <v>261152</v>
      </c>
    </row>
    <row r="48" spans="1:7">
      <c r="A48" s="310" t="s">
        <v>656</v>
      </c>
      <c r="B48" s="311">
        <v>41456</v>
      </c>
      <c r="C48" s="312" t="s">
        <v>657</v>
      </c>
      <c r="D48" s="313" t="s">
        <v>689</v>
      </c>
      <c r="E48" s="315" t="s">
        <v>707</v>
      </c>
      <c r="F48" s="315">
        <v>100</v>
      </c>
      <c r="G48" s="315">
        <v>61661</v>
      </c>
    </row>
    <row r="49" spans="1:7">
      <c r="A49" s="310" t="s">
        <v>656</v>
      </c>
      <c r="B49" s="311">
        <v>41456</v>
      </c>
      <c r="C49" s="312" t="s">
        <v>657</v>
      </c>
      <c r="D49" s="313" t="s">
        <v>689</v>
      </c>
      <c r="E49" s="315" t="s">
        <v>708</v>
      </c>
      <c r="F49" s="315">
        <v>100</v>
      </c>
      <c r="G49" s="315">
        <v>109249</v>
      </c>
    </row>
    <row r="50" spans="1:7">
      <c r="A50" s="310" t="s">
        <v>656</v>
      </c>
      <c r="B50" s="311">
        <v>41456</v>
      </c>
      <c r="C50" s="312" t="s">
        <v>657</v>
      </c>
      <c r="D50" s="313" t="s">
        <v>689</v>
      </c>
      <c r="E50" s="314" t="s">
        <v>709</v>
      </c>
      <c r="F50" s="315">
        <v>100</v>
      </c>
      <c r="G50" s="315">
        <v>92940</v>
      </c>
    </row>
    <row r="51" spans="1:7">
      <c r="A51" s="310" t="s">
        <v>656</v>
      </c>
      <c r="B51" s="311">
        <v>41456</v>
      </c>
      <c r="C51" s="312" t="s">
        <v>657</v>
      </c>
      <c r="D51" s="313" t="s">
        <v>689</v>
      </c>
      <c r="E51" s="315" t="s">
        <v>710</v>
      </c>
      <c r="F51" s="315">
        <v>100</v>
      </c>
      <c r="G51" s="315">
        <v>190253</v>
      </c>
    </row>
    <row r="52" spans="1:7">
      <c r="A52" s="310" t="s">
        <v>656</v>
      </c>
      <c r="B52" s="311">
        <v>41456</v>
      </c>
      <c r="C52" s="312" t="s">
        <v>657</v>
      </c>
      <c r="D52" s="313" t="s">
        <v>689</v>
      </c>
      <c r="E52" s="315" t="s">
        <v>711</v>
      </c>
      <c r="F52" s="315">
        <v>100</v>
      </c>
      <c r="G52" s="315">
        <v>473569</v>
      </c>
    </row>
    <row r="53" spans="1:7">
      <c r="A53" s="310" t="s">
        <v>656</v>
      </c>
      <c r="B53" s="311">
        <v>41456</v>
      </c>
      <c r="C53" s="312" t="s">
        <v>657</v>
      </c>
      <c r="D53" s="313" t="s">
        <v>689</v>
      </c>
      <c r="E53" s="315" t="s">
        <v>712</v>
      </c>
      <c r="F53" s="315">
        <v>100</v>
      </c>
      <c r="G53" s="315">
        <v>134389</v>
      </c>
    </row>
    <row r="54" spans="1:7">
      <c r="A54" s="310" t="s">
        <v>656</v>
      </c>
      <c r="B54" s="311">
        <v>41456</v>
      </c>
      <c r="C54" s="312" t="s">
        <v>657</v>
      </c>
      <c r="D54" s="313" t="s">
        <v>689</v>
      </c>
      <c r="E54" s="315" t="s">
        <v>713</v>
      </c>
      <c r="F54" s="315">
        <v>100</v>
      </c>
      <c r="G54" s="315">
        <v>164671</v>
      </c>
    </row>
    <row r="55" spans="1:7">
      <c r="A55" s="310" t="s">
        <v>656</v>
      </c>
      <c r="B55" s="311">
        <v>41456</v>
      </c>
      <c r="C55" s="312" t="s">
        <v>657</v>
      </c>
      <c r="D55" s="313" t="s">
        <v>689</v>
      </c>
      <c r="E55" s="315" t="s">
        <v>714</v>
      </c>
      <c r="F55" s="315">
        <v>100</v>
      </c>
      <c r="G55" s="315">
        <v>24944</v>
      </c>
    </row>
    <row r="56" spans="1:7">
      <c r="A56" s="310" t="s">
        <v>656</v>
      </c>
      <c r="B56" s="311">
        <v>41456</v>
      </c>
      <c r="C56" s="312" t="s">
        <v>657</v>
      </c>
      <c r="D56" s="313" t="s">
        <v>689</v>
      </c>
      <c r="E56" s="315" t="s">
        <v>715</v>
      </c>
      <c r="F56" s="315">
        <v>100</v>
      </c>
      <c r="G56" s="315">
        <v>241646</v>
      </c>
    </row>
    <row r="57" spans="1:7">
      <c r="A57" s="310" t="s">
        <v>656</v>
      </c>
      <c r="B57" s="311">
        <v>41456</v>
      </c>
      <c r="C57" s="312" t="s">
        <v>657</v>
      </c>
      <c r="D57" s="313" t="s">
        <v>689</v>
      </c>
      <c r="E57" s="315" t="s">
        <v>716</v>
      </c>
      <c r="F57" s="315">
        <v>100</v>
      </c>
      <c r="G57" s="315">
        <v>92014</v>
      </c>
    </row>
    <row r="58" spans="1:7">
      <c r="A58" s="310" t="s">
        <v>656</v>
      </c>
      <c r="B58" s="311">
        <v>41456</v>
      </c>
      <c r="C58" s="312" t="s">
        <v>657</v>
      </c>
      <c r="D58" s="313" t="s">
        <v>689</v>
      </c>
      <c r="E58" s="315" t="s">
        <v>717</v>
      </c>
      <c r="F58" s="315">
        <v>100</v>
      </c>
      <c r="G58" s="315">
        <v>97634</v>
      </c>
    </row>
    <row r="59" spans="1:7">
      <c r="A59" s="310" t="s">
        <v>656</v>
      </c>
      <c r="B59" s="311">
        <v>41456</v>
      </c>
      <c r="C59" s="312" t="s">
        <v>657</v>
      </c>
      <c r="D59" s="313" t="s">
        <v>689</v>
      </c>
      <c r="E59" s="315" t="s">
        <v>718</v>
      </c>
      <c r="F59" s="315">
        <v>100</v>
      </c>
      <c r="G59" s="315">
        <v>227637</v>
      </c>
    </row>
    <row r="60" spans="1:7">
      <c r="A60" s="310" t="s">
        <v>656</v>
      </c>
      <c r="B60" s="311">
        <v>41456</v>
      </c>
      <c r="C60" s="312" t="s">
        <v>657</v>
      </c>
      <c r="D60" s="313" t="s">
        <v>689</v>
      </c>
      <c r="E60" s="315" t="s">
        <v>719</v>
      </c>
      <c r="F60" s="315">
        <v>100</v>
      </c>
      <c r="G60" s="315">
        <v>54682</v>
      </c>
    </row>
    <row r="61" spans="1:7">
      <c r="A61" s="310" t="s">
        <v>656</v>
      </c>
      <c r="B61" s="311">
        <v>41456</v>
      </c>
      <c r="C61" s="312" t="s">
        <v>657</v>
      </c>
      <c r="D61" s="313" t="s">
        <v>689</v>
      </c>
      <c r="E61" s="315" t="s">
        <v>720</v>
      </c>
      <c r="F61" s="315">
        <v>100</v>
      </c>
      <c r="G61" s="315">
        <v>108127</v>
      </c>
    </row>
    <row r="62" spans="1:7">
      <c r="A62" s="310" t="s">
        <v>656</v>
      </c>
      <c r="B62" s="311">
        <v>41456</v>
      </c>
      <c r="C62" s="312" t="s">
        <v>657</v>
      </c>
      <c r="D62" s="313" t="s">
        <v>689</v>
      </c>
      <c r="E62" s="315" t="s">
        <v>721</v>
      </c>
      <c r="F62" s="315">
        <v>100</v>
      </c>
      <c r="G62" s="315">
        <v>35633</v>
      </c>
    </row>
    <row r="63" spans="1:7">
      <c r="A63" s="310" t="s">
        <v>656</v>
      </c>
      <c r="B63" s="311">
        <v>41456</v>
      </c>
      <c r="C63" s="312" t="s">
        <v>657</v>
      </c>
      <c r="D63" s="313" t="s">
        <v>689</v>
      </c>
      <c r="E63" s="315" t="s">
        <v>722</v>
      </c>
      <c r="F63" s="315">
        <v>100</v>
      </c>
      <c r="G63" s="315">
        <v>50609</v>
      </c>
    </row>
    <row r="64" spans="1:7">
      <c r="A64" s="310" t="s">
        <v>656</v>
      </c>
      <c r="B64" s="311">
        <v>41456</v>
      </c>
      <c r="C64" s="312" t="s">
        <v>657</v>
      </c>
      <c r="D64" s="313" t="s">
        <v>689</v>
      </c>
      <c r="E64" s="315" t="s">
        <v>723</v>
      </c>
      <c r="F64" s="315">
        <v>100</v>
      </c>
      <c r="G64" s="315">
        <v>14727</v>
      </c>
    </row>
    <row r="65" spans="1:7">
      <c r="A65" s="310" t="s">
        <v>656</v>
      </c>
      <c r="B65" s="311">
        <v>41456</v>
      </c>
      <c r="C65" s="312" t="s">
        <v>657</v>
      </c>
      <c r="D65" s="313" t="s">
        <v>689</v>
      </c>
      <c r="E65" s="315" t="s">
        <v>724</v>
      </c>
      <c r="F65" s="315">
        <v>100</v>
      </c>
      <c r="G65" s="315">
        <v>123708</v>
      </c>
    </row>
    <row r="66" spans="1:7">
      <c r="A66" s="310" t="s">
        <v>656</v>
      </c>
      <c r="B66" s="311">
        <v>41456</v>
      </c>
      <c r="C66" s="312" t="s">
        <v>657</v>
      </c>
      <c r="D66" s="313" t="s">
        <v>689</v>
      </c>
      <c r="E66" s="315" t="s">
        <v>725</v>
      </c>
      <c r="F66" s="315">
        <v>100</v>
      </c>
      <c r="G66" s="315">
        <v>12345</v>
      </c>
    </row>
    <row r="67" spans="1:7">
      <c r="A67" s="310" t="s">
        <v>656</v>
      </c>
      <c r="B67" s="311">
        <v>41456</v>
      </c>
      <c r="C67" s="312" t="s">
        <v>657</v>
      </c>
      <c r="D67" s="313" t="s">
        <v>689</v>
      </c>
      <c r="E67" s="315" t="s">
        <v>726</v>
      </c>
      <c r="F67" s="315">
        <v>100</v>
      </c>
      <c r="G67" s="315">
        <v>2180</v>
      </c>
    </row>
    <row r="68" spans="1:7">
      <c r="A68" s="310" t="s">
        <v>656</v>
      </c>
      <c r="B68" s="311">
        <v>41456</v>
      </c>
      <c r="C68" s="312" t="s">
        <v>657</v>
      </c>
      <c r="D68" s="313" t="s">
        <v>689</v>
      </c>
      <c r="E68" s="315" t="s">
        <v>727</v>
      </c>
      <c r="F68" s="315">
        <v>100</v>
      </c>
      <c r="G68" s="315">
        <v>239685</v>
      </c>
    </row>
    <row r="69" spans="1:7">
      <c r="A69" s="310" t="s">
        <v>656</v>
      </c>
      <c r="B69" s="311">
        <v>41456</v>
      </c>
      <c r="C69" s="312" t="s">
        <v>728</v>
      </c>
      <c r="D69" s="313" t="s">
        <v>729</v>
      </c>
      <c r="E69" s="315" t="s">
        <v>730</v>
      </c>
      <c r="F69" s="315">
        <v>50</v>
      </c>
      <c r="G69" s="315">
        <v>475</v>
      </c>
    </row>
    <row r="70" spans="1:7">
      <c r="A70" s="310" t="s">
        <v>656</v>
      </c>
      <c r="B70" s="311">
        <v>41456</v>
      </c>
      <c r="C70" s="312" t="s">
        <v>728</v>
      </c>
      <c r="D70" s="313" t="s">
        <v>729</v>
      </c>
      <c r="E70" s="315" t="s">
        <v>731</v>
      </c>
      <c r="F70" s="315">
        <v>50</v>
      </c>
      <c r="G70" s="315">
        <v>3462</v>
      </c>
    </row>
    <row r="71" spans="1:7">
      <c r="A71" s="310" t="s">
        <v>656</v>
      </c>
      <c r="B71" s="311">
        <v>41456</v>
      </c>
      <c r="C71" s="312" t="s">
        <v>728</v>
      </c>
      <c r="D71" s="313" t="s">
        <v>732</v>
      </c>
      <c r="E71" s="315" t="s">
        <v>733</v>
      </c>
      <c r="F71" s="315">
        <v>150</v>
      </c>
      <c r="G71" s="315">
        <v>0</v>
      </c>
    </row>
    <row r="72" spans="1:7">
      <c r="A72" s="310" t="s">
        <v>656</v>
      </c>
      <c r="B72" s="311">
        <v>41456</v>
      </c>
      <c r="C72" s="312" t="s">
        <v>728</v>
      </c>
      <c r="D72" s="313" t="s">
        <v>732</v>
      </c>
      <c r="E72" s="315" t="s">
        <v>734</v>
      </c>
      <c r="F72" s="315">
        <v>150</v>
      </c>
      <c r="G72" s="315">
        <v>754148</v>
      </c>
    </row>
    <row r="73" spans="1:7">
      <c r="A73" s="310" t="s">
        <v>656</v>
      </c>
      <c r="B73" s="311">
        <v>41456</v>
      </c>
      <c r="C73" s="312" t="s">
        <v>728</v>
      </c>
      <c r="D73" s="313" t="s">
        <v>732</v>
      </c>
      <c r="E73" s="315" t="s">
        <v>735</v>
      </c>
      <c r="F73" s="315">
        <v>150</v>
      </c>
      <c r="G73" s="315">
        <v>140478</v>
      </c>
    </row>
    <row r="74" spans="1:7">
      <c r="A74" s="310" t="s">
        <v>656</v>
      </c>
      <c r="B74" s="311">
        <v>41456</v>
      </c>
      <c r="C74" s="312" t="s">
        <v>728</v>
      </c>
      <c r="D74" s="313" t="s">
        <v>732</v>
      </c>
      <c r="E74" s="315" t="s">
        <v>736</v>
      </c>
      <c r="F74" s="315">
        <v>150</v>
      </c>
      <c r="G74" s="315">
        <v>0</v>
      </c>
    </row>
    <row r="75" spans="1:7">
      <c r="A75" s="310" t="s">
        <v>656</v>
      </c>
      <c r="B75" s="311">
        <v>41456</v>
      </c>
      <c r="C75" s="312" t="s">
        <v>728</v>
      </c>
      <c r="D75" s="313" t="s">
        <v>732</v>
      </c>
      <c r="E75" s="315" t="s">
        <v>737</v>
      </c>
      <c r="F75" s="315">
        <v>150</v>
      </c>
      <c r="G75" s="315">
        <v>386487</v>
      </c>
    </row>
    <row r="76" spans="1:7">
      <c r="A76" s="310" t="s">
        <v>656</v>
      </c>
      <c r="B76" s="311">
        <v>41456</v>
      </c>
      <c r="C76" s="312" t="s">
        <v>728</v>
      </c>
      <c r="D76" s="313" t="s">
        <v>732</v>
      </c>
      <c r="E76" s="315" t="s">
        <v>738</v>
      </c>
      <c r="F76" s="315">
        <v>150</v>
      </c>
      <c r="G76" s="315">
        <v>0</v>
      </c>
    </row>
    <row r="77" spans="1:7">
      <c r="A77" s="310" t="s">
        <v>656</v>
      </c>
      <c r="B77" s="311">
        <v>41456</v>
      </c>
      <c r="C77" s="312" t="s">
        <v>739</v>
      </c>
      <c r="D77" s="313" t="s">
        <v>740</v>
      </c>
      <c r="E77" s="315" t="s">
        <v>741</v>
      </c>
      <c r="F77" s="315">
        <v>100</v>
      </c>
      <c r="G77" s="319">
        <v>188087</v>
      </c>
    </row>
    <row r="78" spans="1:7">
      <c r="A78" s="310" t="s">
        <v>656</v>
      </c>
      <c r="B78" s="311">
        <v>41456</v>
      </c>
      <c r="C78" s="312" t="s">
        <v>739</v>
      </c>
      <c r="D78" s="313" t="s">
        <v>740</v>
      </c>
      <c r="E78" s="315" t="s">
        <v>742</v>
      </c>
      <c r="F78" s="315">
        <v>100</v>
      </c>
      <c r="G78" s="319">
        <v>18654</v>
      </c>
    </row>
    <row r="79" spans="1:7">
      <c r="A79" s="310" t="s">
        <v>656</v>
      </c>
      <c r="B79" s="311">
        <v>41456</v>
      </c>
      <c r="C79" s="312" t="s">
        <v>739</v>
      </c>
      <c r="D79" s="313" t="s">
        <v>743</v>
      </c>
      <c r="E79" s="315" t="s">
        <v>744</v>
      </c>
      <c r="F79" s="315">
        <v>50</v>
      </c>
      <c r="G79" s="318">
        <v>614771</v>
      </c>
    </row>
    <row r="80" spans="1:7">
      <c r="A80" s="310" t="s">
        <v>656</v>
      </c>
      <c r="B80" s="311">
        <v>41456</v>
      </c>
      <c r="C80" s="312" t="s">
        <v>739</v>
      </c>
      <c r="D80" s="313" t="s">
        <v>743</v>
      </c>
      <c r="E80" s="315" t="s">
        <v>745</v>
      </c>
      <c r="F80" s="315">
        <v>150</v>
      </c>
      <c r="G80" s="319">
        <v>3046</v>
      </c>
    </row>
    <row r="81" spans="1:7">
      <c r="A81" s="310" t="s">
        <v>656</v>
      </c>
      <c r="B81" s="311">
        <v>41456</v>
      </c>
      <c r="C81" s="312" t="s">
        <v>746</v>
      </c>
      <c r="D81" s="313" t="s">
        <v>747</v>
      </c>
      <c r="E81" s="315" t="s">
        <v>748</v>
      </c>
      <c r="F81" s="315">
        <v>350</v>
      </c>
      <c r="G81" s="318">
        <v>12173</v>
      </c>
    </row>
    <row r="82" spans="1:7">
      <c r="A82" s="310" t="s">
        <v>656</v>
      </c>
      <c r="B82" s="311">
        <v>41456</v>
      </c>
      <c r="C82" s="312" t="s">
        <v>746</v>
      </c>
      <c r="D82" s="313" t="s">
        <v>749</v>
      </c>
      <c r="E82" s="315" t="s">
        <v>750</v>
      </c>
      <c r="F82" s="315">
        <v>150</v>
      </c>
      <c r="G82" s="315">
        <v>287</v>
      </c>
    </row>
    <row r="83" spans="1:7">
      <c r="A83" s="310" t="s">
        <v>656</v>
      </c>
      <c r="B83" s="311">
        <v>41456</v>
      </c>
      <c r="C83" s="312" t="s">
        <v>746</v>
      </c>
      <c r="D83" s="313" t="s">
        <v>749</v>
      </c>
      <c r="E83" s="315" t="s">
        <v>751</v>
      </c>
      <c r="F83" s="315">
        <v>150</v>
      </c>
      <c r="G83" s="315">
        <v>14189</v>
      </c>
    </row>
    <row r="84" spans="1:7">
      <c r="A84" s="310" t="s">
        <v>656</v>
      </c>
      <c r="B84" s="311">
        <v>41456</v>
      </c>
      <c r="C84" s="312" t="s">
        <v>746</v>
      </c>
      <c r="D84" s="313" t="s">
        <v>749</v>
      </c>
      <c r="E84" s="315" t="s">
        <v>752</v>
      </c>
      <c r="F84" s="315">
        <v>50</v>
      </c>
      <c r="G84" s="318">
        <v>72447</v>
      </c>
    </row>
    <row r="85" spans="1:7">
      <c r="A85" s="310" t="s">
        <v>656</v>
      </c>
      <c r="B85" s="311">
        <v>41456</v>
      </c>
      <c r="C85" s="312" t="s">
        <v>746</v>
      </c>
      <c r="D85" s="313" t="s">
        <v>749</v>
      </c>
      <c r="E85" s="315" t="s">
        <v>753</v>
      </c>
      <c r="F85" s="315">
        <v>50</v>
      </c>
      <c r="G85" s="318">
        <v>10465</v>
      </c>
    </row>
    <row r="86" spans="1:7">
      <c r="A86" s="310" t="s">
        <v>656</v>
      </c>
      <c r="B86" s="311">
        <v>41456</v>
      </c>
      <c r="C86" s="312" t="s">
        <v>754</v>
      </c>
      <c r="D86" s="313" t="s">
        <v>755</v>
      </c>
      <c r="E86" s="315" t="s">
        <v>756</v>
      </c>
      <c r="F86" s="315">
        <v>350</v>
      </c>
      <c r="G86" s="310">
        <v>508101</v>
      </c>
    </row>
    <row r="87" spans="1:7">
      <c r="A87" s="310" t="s">
        <v>656</v>
      </c>
      <c r="B87" s="311">
        <v>41456</v>
      </c>
      <c r="C87" s="312" t="s">
        <v>754</v>
      </c>
      <c r="D87" s="313" t="s">
        <v>755</v>
      </c>
      <c r="E87" s="315" t="s">
        <v>757</v>
      </c>
      <c r="F87" s="315">
        <v>350</v>
      </c>
      <c r="G87" s="310">
        <v>78005</v>
      </c>
    </row>
    <row r="88" spans="1:7">
      <c r="A88" s="310" t="s">
        <v>656</v>
      </c>
      <c r="B88" s="311">
        <v>41456</v>
      </c>
      <c r="C88" s="320" t="s">
        <v>758</v>
      </c>
      <c r="D88" s="321" t="s">
        <v>759</v>
      </c>
      <c r="E88" s="315" t="s">
        <v>760</v>
      </c>
      <c r="F88" s="315">
        <v>50</v>
      </c>
      <c r="G88" s="322">
        <v>30011</v>
      </c>
    </row>
    <row r="89" spans="1:7">
      <c r="A89" s="310" t="s">
        <v>656</v>
      </c>
      <c r="B89" s="311">
        <v>41456</v>
      </c>
      <c r="C89" s="320" t="s">
        <v>758</v>
      </c>
      <c r="D89" s="321" t="s">
        <v>759</v>
      </c>
      <c r="E89" s="315" t="s">
        <v>761</v>
      </c>
      <c r="F89" s="315">
        <v>50</v>
      </c>
      <c r="G89" s="322">
        <v>27878</v>
      </c>
    </row>
    <row r="90" spans="1:7">
      <c r="A90" s="310" t="s">
        <v>656</v>
      </c>
      <c r="B90" s="311">
        <v>41456</v>
      </c>
      <c r="C90" s="320" t="s">
        <v>758</v>
      </c>
      <c r="D90" s="321" t="s">
        <v>759</v>
      </c>
      <c r="E90" s="315" t="s">
        <v>762</v>
      </c>
      <c r="F90" s="315">
        <v>50</v>
      </c>
      <c r="G90" s="322">
        <v>29801</v>
      </c>
    </row>
    <row r="91" spans="1:7">
      <c r="A91" s="310" t="s">
        <v>656</v>
      </c>
      <c r="B91" s="311">
        <v>41456</v>
      </c>
      <c r="C91" s="320" t="s">
        <v>758</v>
      </c>
      <c r="D91" s="321" t="s">
        <v>759</v>
      </c>
      <c r="E91" s="315" t="s">
        <v>763</v>
      </c>
      <c r="F91" s="315">
        <v>100</v>
      </c>
      <c r="G91" s="322">
        <v>28015</v>
      </c>
    </row>
    <row r="92" spans="1:7">
      <c r="A92" s="310" t="s">
        <v>656</v>
      </c>
      <c r="B92" s="311">
        <v>41456</v>
      </c>
      <c r="C92" s="320" t="s">
        <v>758</v>
      </c>
      <c r="D92" s="321" t="s">
        <v>759</v>
      </c>
      <c r="E92" s="315" t="s">
        <v>764</v>
      </c>
      <c r="F92" s="315">
        <v>100</v>
      </c>
      <c r="G92" s="322">
        <v>25238</v>
      </c>
    </row>
    <row r="93" spans="1:7">
      <c r="A93" s="310" t="s">
        <v>656</v>
      </c>
      <c r="B93" s="311">
        <v>41456</v>
      </c>
      <c r="C93" s="320" t="s">
        <v>758</v>
      </c>
      <c r="D93" s="321" t="s">
        <v>759</v>
      </c>
      <c r="E93" s="315" t="s">
        <v>765</v>
      </c>
      <c r="F93" s="315">
        <v>100</v>
      </c>
      <c r="G93" s="322">
        <v>15872</v>
      </c>
    </row>
    <row r="94" spans="1:7">
      <c r="A94" s="310" t="s">
        <v>656</v>
      </c>
      <c r="B94" s="311">
        <v>41456</v>
      </c>
      <c r="C94" s="312" t="s">
        <v>766</v>
      </c>
      <c r="D94" s="313" t="s">
        <v>767</v>
      </c>
      <c r="E94" s="314" t="s">
        <v>768</v>
      </c>
      <c r="F94" s="315">
        <v>150</v>
      </c>
      <c r="G94" s="315">
        <v>153555</v>
      </c>
    </row>
    <row r="95" spans="1:7">
      <c r="A95" s="310" t="s">
        <v>656</v>
      </c>
      <c r="B95" s="311">
        <v>41456</v>
      </c>
      <c r="C95" s="312" t="s">
        <v>766</v>
      </c>
      <c r="D95" s="313" t="s">
        <v>767</v>
      </c>
      <c r="E95" s="314" t="s">
        <v>768</v>
      </c>
      <c r="F95" s="315">
        <v>150</v>
      </c>
      <c r="G95" s="315">
        <v>3276</v>
      </c>
    </row>
    <row r="96" spans="1:7">
      <c r="A96" s="310" t="s">
        <v>656</v>
      </c>
      <c r="B96" s="311">
        <v>41456</v>
      </c>
      <c r="C96" s="312" t="s">
        <v>766</v>
      </c>
      <c r="D96" s="313" t="s">
        <v>767</v>
      </c>
      <c r="E96" s="314" t="s">
        <v>768</v>
      </c>
      <c r="F96" s="315">
        <v>150</v>
      </c>
      <c r="G96" s="315">
        <v>7331</v>
      </c>
    </row>
    <row r="97" spans="1:7">
      <c r="A97" s="310" t="s">
        <v>656</v>
      </c>
      <c r="B97" s="311">
        <v>41456</v>
      </c>
      <c r="C97" s="312" t="s">
        <v>766</v>
      </c>
      <c r="D97" s="313" t="s">
        <v>767</v>
      </c>
      <c r="E97" s="314" t="s">
        <v>768</v>
      </c>
      <c r="F97" s="315">
        <v>150</v>
      </c>
      <c r="G97" s="315">
        <v>15872</v>
      </c>
    </row>
    <row r="98" spans="1:7">
      <c r="A98" s="310" t="s">
        <v>656</v>
      </c>
      <c r="B98" s="311">
        <v>41456</v>
      </c>
      <c r="C98" s="312" t="s">
        <v>766</v>
      </c>
      <c r="D98" s="313" t="s">
        <v>767</v>
      </c>
      <c r="E98" s="314" t="s">
        <v>768</v>
      </c>
      <c r="F98" s="315">
        <v>150</v>
      </c>
      <c r="G98" s="315">
        <v>39458</v>
      </c>
    </row>
    <row r="99" spans="1:7">
      <c r="A99" s="310" t="s">
        <v>656</v>
      </c>
      <c r="B99" s="311">
        <v>41456</v>
      </c>
      <c r="C99" s="312" t="s">
        <v>766</v>
      </c>
      <c r="D99" s="313" t="s">
        <v>767</v>
      </c>
      <c r="E99" s="314" t="s">
        <v>768</v>
      </c>
      <c r="F99" s="315">
        <v>150</v>
      </c>
      <c r="G99" s="315">
        <v>54</v>
      </c>
    </row>
    <row r="100" spans="1:7">
      <c r="A100" s="310" t="s">
        <v>656</v>
      </c>
      <c r="B100" s="311">
        <v>41456</v>
      </c>
      <c r="C100" s="312" t="s">
        <v>766</v>
      </c>
      <c r="D100" s="313" t="s">
        <v>769</v>
      </c>
      <c r="E100" s="314" t="s">
        <v>768</v>
      </c>
      <c r="F100" s="315">
        <v>150</v>
      </c>
      <c r="G100" s="315">
        <v>35927</v>
      </c>
    </row>
    <row r="101" spans="1:7">
      <c r="A101" s="310" t="s">
        <v>656</v>
      </c>
      <c r="B101" s="311">
        <v>41456</v>
      </c>
      <c r="C101" s="312" t="s">
        <v>766</v>
      </c>
      <c r="D101" s="313" t="s">
        <v>769</v>
      </c>
      <c r="E101" s="314" t="s">
        <v>768</v>
      </c>
      <c r="F101" s="315">
        <v>150</v>
      </c>
      <c r="G101" s="315">
        <v>189303</v>
      </c>
    </row>
    <row r="102" spans="1:7">
      <c r="A102" s="310" t="s">
        <v>656</v>
      </c>
      <c r="B102" s="311">
        <v>41456</v>
      </c>
      <c r="C102" s="312" t="s">
        <v>766</v>
      </c>
      <c r="D102" s="313" t="s">
        <v>769</v>
      </c>
      <c r="E102" s="314" t="s">
        <v>768</v>
      </c>
      <c r="F102" s="315">
        <v>150</v>
      </c>
      <c r="G102" s="315">
        <v>958</v>
      </c>
    </row>
    <row r="103" spans="1:7">
      <c r="A103" s="310" t="s">
        <v>656</v>
      </c>
      <c r="B103" s="311">
        <v>41456</v>
      </c>
      <c r="C103" s="312" t="s">
        <v>766</v>
      </c>
      <c r="D103" s="313" t="s">
        <v>769</v>
      </c>
      <c r="E103" s="314" t="s">
        <v>768</v>
      </c>
      <c r="F103" s="315">
        <v>150</v>
      </c>
      <c r="G103" s="315">
        <v>316</v>
      </c>
    </row>
    <row r="104" spans="1:7">
      <c r="A104" s="310" t="s">
        <v>656</v>
      </c>
      <c r="B104" s="311">
        <v>41456</v>
      </c>
      <c r="C104" s="312" t="s">
        <v>766</v>
      </c>
      <c r="D104" s="313" t="s">
        <v>769</v>
      </c>
      <c r="E104" s="314" t="s">
        <v>768</v>
      </c>
      <c r="F104" s="315">
        <v>150</v>
      </c>
      <c r="G104" s="314">
        <v>193920</v>
      </c>
    </row>
    <row r="105" spans="1:7">
      <c r="A105" s="310" t="s">
        <v>656</v>
      </c>
      <c r="B105" s="311">
        <v>41456</v>
      </c>
      <c r="C105" s="312" t="s">
        <v>766</v>
      </c>
      <c r="D105" s="313" t="s">
        <v>769</v>
      </c>
      <c r="E105" s="314" t="s">
        <v>768</v>
      </c>
      <c r="F105" s="315">
        <v>150</v>
      </c>
      <c r="G105" s="315">
        <v>47205</v>
      </c>
    </row>
    <row r="106" spans="1:7">
      <c r="A106" s="310" t="s">
        <v>656</v>
      </c>
      <c r="B106" s="311">
        <v>41456</v>
      </c>
      <c r="C106" s="312" t="s">
        <v>766</v>
      </c>
      <c r="D106" s="313" t="s">
        <v>769</v>
      </c>
      <c r="E106" s="314" t="s">
        <v>768</v>
      </c>
      <c r="F106" s="315">
        <v>150</v>
      </c>
      <c r="G106" s="315">
        <v>513148</v>
      </c>
    </row>
    <row r="107" spans="1:7">
      <c r="A107" s="310" t="s">
        <v>656</v>
      </c>
      <c r="B107" s="311">
        <v>41456</v>
      </c>
      <c r="C107" s="312" t="s">
        <v>766</v>
      </c>
      <c r="D107" s="313" t="s">
        <v>769</v>
      </c>
      <c r="E107" s="314" t="s">
        <v>768</v>
      </c>
      <c r="F107" s="315">
        <v>150</v>
      </c>
      <c r="G107" s="315">
        <v>98992</v>
      </c>
    </row>
    <row r="108" spans="1:7">
      <c r="A108" s="310" t="s">
        <v>656</v>
      </c>
      <c r="B108" s="311">
        <v>41456</v>
      </c>
      <c r="C108" s="312" t="s">
        <v>766</v>
      </c>
      <c r="D108" s="313" t="s">
        <v>769</v>
      </c>
      <c r="E108" s="314" t="s">
        <v>768</v>
      </c>
      <c r="F108" s="315">
        <v>150</v>
      </c>
      <c r="G108" s="315">
        <v>3272</v>
      </c>
    </row>
    <row r="109" spans="1:7">
      <c r="A109" s="310" t="s">
        <v>656</v>
      </c>
      <c r="B109" s="311">
        <v>41456</v>
      </c>
      <c r="C109" s="312" t="s">
        <v>766</v>
      </c>
      <c r="D109" s="313" t="s">
        <v>769</v>
      </c>
      <c r="E109" s="314" t="s">
        <v>768</v>
      </c>
      <c r="F109" s="315">
        <v>50</v>
      </c>
      <c r="G109" s="315">
        <v>21770</v>
      </c>
    </row>
    <row r="110" spans="1:7">
      <c r="A110" s="310" t="s">
        <v>656</v>
      </c>
      <c r="B110" s="311">
        <v>41456</v>
      </c>
      <c r="C110" s="312" t="s">
        <v>766</v>
      </c>
      <c r="D110" s="313" t="s">
        <v>769</v>
      </c>
      <c r="E110" s="314" t="s">
        <v>768</v>
      </c>
      <c r="F110" s="315">
        <v>50</v>
      </c>
      <c r="G110" s="315">
        <v>48259</v>
      </c>
    </row>
    <row r="111" spans="1:7" ht="14.25" customHeight="1">
      <c r="A111" s="310" t="s">
        <v>656</v>
      </c>
      <c r="B111" s="311">
        <v>41456</v>
      </c>
      <c r="C111" s="312" t="s">
        <v>766</v>
      </c>
      <c r="D111" s="313" t="s">
        <v>769</v>
      </c>
      <c r="E111" s="314" t="s">
        <v>768</v>
      </c>
      <c r="F111" s="315">
        <v>50</v>
      </c>
      <c r="G111" s="315">
        <v>82123</v>
      </c>
    </row>
    <row r="112" spans="1:7">
      <c r="A112" s="310" t="s">
        <v>656</v>
      </c>
      <c r="B112" s="311">
        <v>41456</v>
      </c>
      <c r="C112" s="312" t="s">
        <v>770</v>
      </c>
      <c r="D112" s="323" t="s">
        <v>771</v>
      </c>
      <c r="E112" s="324" t="s">
        <v>772</v>
      </c>
      <c r="F112" s="315">
        <v>100</v>
      </c>
      <c r="G112" s="309">
        <v>54</v>
      </c>
    </row>
    <row r="113" spans="1:7">
      <c r="A113" s="310" t="s">
        <v>656</v>
      </c>
      <c r="B113" s="311">
        <v>41456</v>
      </c>
      <c r="C113" s="312" t="s">
        <v>770</v>
      </c>
      <c r="D113" s="323" t="s">
        <v>771</v>
      </c>
      <c r="E113" s="324" t="s">
        <v>773</v>
      </c>
      <c r="F113" s="315">
        <v>100</v>
      </c>
      <c r="G113" s="309">
        <v>38</v>
      </c>
    </row>
    <row r="114" spans="1:7">
      <c r="A114" s="310" t="s">
        <v>656</v>
      </c>
      <c r="B114" s="311">
        <v>41456</v>
      </c>
      <c r="C114" s="312" t="s">
        <v>770</v>
      </c>
      <c r="D114" s="323" t="s">
        <v>771</v>
      </c>
      <c r="E114" s="324" t="s">
        <v>774</v>
      </c>
      <c r="F114" s="315">
        <v>100</v>
      </c>
      <c r="G114" s="309">
        <v>4471</v>
      </c>
    </row>
    <row r="115" spans="1:7">
      <c r="A115" s="310" t="s">
        <v>656</v>
      </c>
      <c r="B115" s="311">
        <v>41456</v>
      </c>
      <c r="C115" s="312" t="s">
        <v>775</v>
      </c>
      <c r="D115" s="313" t="s">
        <v>776</v>
      </c>
      <c r="E115" s="315" t="s">
        <v>777</v>
      </c>
      <c r="F115" s="315">
        <v>350</v>
      </c>
      <c r="G115" s="310">
        <v>9761</v>
      </c>
    </row>
    <row r="116" spans="1:7">
      <c r="A116" s="310" t="s">
        <v>656</v>
      </c>
      <c r="B116" s="311">
        <v>41456</v>
      </c>
      <c r="C116" s="312" t="s">
        <v>775</v>
      </c>
      <c r="D116" s="313" t="s">
        <v>776</v>
      </c>
      <c r="E116" s="315" t="s">
        <v>778</v>
      </c>
      <c r="F116" s="315">
        <v>150</v>
      </c>
      <c r="G116" s="310">
        <v>45</v>
      </c>
    </row>
    <row r="117" spans="1:7">
      <c r="A117" s="310" t="s">
        <v>656</v>
      </c>
      <c r="B117" s="311">
        <v>41456</v>
      </c>
      <c r="C117" s="312" t="s">
        <v>775</v>
      </c>
      <c r="D117" s="313" t="s">
        <v>776</v>
      </c>
      <c r="E117" s="315" t="s">
        <v>779</v>
      </c>
      <c r="F117" s="315">
        <v>150</v>
      </c>
      <c r="G117" s="310">
        <v>57009</v>
      </c>
    </row>
    <row r="118" spans="1:7">
      <c r="A118" s="310" t="s">
        <v>656</v>
      </c>
      <c r="B118" s="311">
        <v>41456</v>
      </c>
      <c r="C118" s="312" t="s">
        <v>775</v>
      </c>
      <c r="D118" s="313" t="s">
        <v>776</v>
      </c>
      <c r="E118" s="315" t="s">
        <v>780</v>
      </c>
      <c r="F118" s="315">
        <v>150</v>
      </c>
      <c r="G118" s="310">
        <v>28</v>
      </c>
    </row>
    <row r="119" spans="1:7">
      <c r="A119" s="310" t="s">
        <v>656</v>
      </c>
      <c r="B119" s="311">
        <v>41456</v>
      </c>
      <c r="C119" s="312" t="s">
        <v>775</v>
      </c>
      <c r="D119" s="313" t="s">
        <v>776</v>
      </c>
      <c r="E119" s="315" t="s">
        <v>781</v>
      </c>
      <c r="F119" s="315">
        <v>150</v>
      </c>
      <c r="G119" s="310">
        <v>31</v>
      </c>
    </row>
    <row r="120" spans="1:7">
      <c r="A120" s="310" t="s">
        <v>656</v>
      </c>
      <c r="B120" s="311">
        <v>41456</v>
      </c>
      <c r="C120" s="312" t="s">
        <v>775</v>
      </c>
      <c r="D120" s="313" t="s">
        <v>776</v>
      </c>
      <c r="E120" s="315" t="s">
        <v>782</v>
      </c>
      <c r="F120" s="315">
        <v>150</v>
      </c>
      <c r="G120" s="310">
        <v>80</v>
      </c>
    </row>
    <row r="121" spans="1:7">
      <c r="A121" s="310" t="s">
        <v>656</v>
      </c>
      <c r="B121" s="311">
        <v>41456</v>
      </c>
      <c r="C121" s="312" t="s">
        <v>775</v>
      </c>
      <c r="D121" s="313" t="s">
        <v>776</v>
      </c>
      <c r="E121" s="315" t="s">
        <v>783</v>
      </c>
      <c r="F121" s="315">
        <v>150</v>
      </c>
      <c r="G121" s="310">
        <v>181</v>
      </c>
    </row>
    <row r="122" spans="1:7">
      <c r="A122" s="310" t="s">
        <v>656</v>
      </c>
      <c r="B122" s="311">
        <v>41456</v>
      </c>
      <c r="C122" s="312" t="s">
        <v>775</v>
      </c>
      <c r="D122" s="313" t="s">
        <v>776</v>
      </c>
      <c r="E122" s="315" t="s">
        <v>784</v>
      </c>
      <c r="F122" s="315">
        <v>150</v>
      </c>
      <c r="G122" s="310">
        <v>65</v>
      </c>
    </row>
    <row r="123" spans="1:7">
      <c r="A123" s="310" t="s">
        <v>656</v>
      </c>
      <c r="B123" s="311">
        <v>41456</v>
      </c>
      <c r="C123" s="312" t="s">
        <v>775</v>
      </c>
      <c r="D123" s="313" t="s">
        <v>776</v>
      </c>
      <c r="E123" s="315" t="s">
        <v>785</v>
      </c>
      <c r="F123" s="315">
        <v>200</v>
      </c>
      <c r="G123" s="310">
        <v>142</v>
      </c>
    </row>
    <row r="124" spans="1:7">
      <c r="A124" s="310" t="s">
        <v>656</v>
      </c>
      <c r="B124" s="311">
        <v>41456</v>
      </c>
      <c r="C124" s="312" t="s">
        <v>775</v>
      </c>
      <c r="D124" s="313" t="s">
        <v>776</v>
      </c>
      <c r="E124" s="315" t="s">
        <v>786</v>
      </c>
      <c r="F124" s="315">
        <v>150</v>
      </c>
      <c r="G124" s="310">
        <v>37</v>
      </c>
    </row>
    <row r="125" spans="1:7">
      <c r="A125" s="310" t="s">
        <v>656</v>
      </c>
      <c r="B125" s="311">
        <v>41456</v>
      </c>
      <c r="C125" s="312" t="s">
        <v>775</v>
      </c>
      <c r="D125" s="313" t="s">
        <v>776</v>
      </c>
      <c r="E125" s="315" t="s">
        <v>787</v>
      </c>
      <c r="F125" s="315">
        <v>150</v>
      </c>
      <c r="G125" s="310">
        <v>17</v>
      </c>
    </row>
    <row r="126" spans="1:7">
      <c r="A126" s="310" t="s">
        <v>656</v>
      </c>
      <c r="B126" s="311">
        <v>41456</v>
      </c>
      <c r="C126" s="312" t="s">
        <v>775</v>
      </c>
      <c r="D126" s="313" t="s">
        <v>776</v>
      </c>
      <c r="E126" s="315" t="s">
        <v>788</v>
      </c>
      <c r="F126" s="315">
        <v>150</v>
      </c>
      <c r="G126" s="310">
        <v>11</v>
      </c>
    </row>
    <row r="127" spans="1:7">
      <c r="A127" s="310" t="s">
        <v>656</v>
      </c>
      <c r="B127" s="311">
        <v>41456</v>
      </c>
      <c r="C127" s="312" t="s">
        <v>775</v>
      </c>
      <c r="D127" s="313" t="s">
        <v>776</v>
      </c>
      <c r="E127" s="315" t="s">
        <v>789</v>
      </c>
      <c r="F127" s="315">
        <v>150</v>
      </c>
      <c r="G127" s="310">
        <v>154</v>
      </c>
    </row>
    <row r="128" spans="1:7">
      <c r="A128" s="310" t="s">
        <v>656</v>
      </c>
      <c r="B128" s="311">
        <v>41456</v>
      </c>
      <c r="C128" s="312" t="s">
        <v>775</v>
      </c>
      <c r="D128" s="313" t="s">
        <v>776</v>
      </c>
      <c r="E128" s="315" t="s">
        <v>790</v>
      </c>
      <c r="F128" s="315">
        <v>150</v>
      </c>
      <c r="G128" s="310">
        <v>25386</v>
      </c>
    </row>
    <row r="129" spans="1:7">
      <c r="A129" s="310" t="s">
        <v>656</v>
      </c>
      <c r="B129" s="311">
        <v>41456</v>
      </c>
      <c r="C129" s="312" t="s">
        <v>775</v>
      </c>
      <c r="D129" s="313" t="s">
        <v>776</v>
      </c>
      <c r="E129" s="315" t="s">
        <v>791</v>
      </c>
      <c r="F129" s="315">
        <v>150</v>
      </c>
      <c r="G129" s="310">
        <v>17</v>
      </c>
    </row>
    <row r="130" spans="1:7">
      <c r="A130" s="310" t="s">
        <v>656</v>
      </c>
      <c r="B130" s="311">
        <v>41456</v>
      </c>
      <c r="C130" s="312" t="s">
        <v>775</v>
      </c>
      <c r="D130" s="313" t="s">
        <v>776</v>
      </c>
      <c r="E130" s="315" t="s">
        <v>792</v>
      </c>
      <c r="F130" s="315">
        <v>150</v>
      </c>
      <c r="G130" s="310">
        <v>3</v>
      </c>
    </row>
    <row r="131" spans="1:7">
      <c r="A131" s="310" t="s">
        <v>656</v>
      </c>
      <c r="B131" s="311">
        <v>41456</v>
      </c>
      <c r="C131" s="312" t="s">
        <v>775</v>
      </c>
      <c r="D131" s="313" t="s">
        <v>776</v>
      </c>
      <c r="E131" s="315" t="s">
        <v>793</v>
      </c>
      <c r="F131" s="315">
        <v>150</v>
      </c>
      <c r="G131" s="310">
        <v>7</v>
      </c>
    </row>
    <row r="132" spans="1:7">
      <c r="A132" s="310" t="s">
        <v>656</v>
      </c>
      <c r="B132" s="311">
        <v>41456</v>
      </c>
      <c r="C132" s="312" t="s">
        <v>775</v>
      </c>
      <c r="D132" s="313" t="s">
        <v>776</v>
      </c>
      <c r="E132" s="315" t="s">
        <v>794</v>
      </c>
      <c r="F132" s="315">
        <v>150</v>
      </c>
      <c r="G132" s="310">
        <v>3</v>
      </c>
    </row>
    <row r="133" spans="1:7">
      <c r="A133" s="310" t="s">
        <v>656</v>
      </c>
      <c r="B133" s="311">
        <v>41456</v>
      </c>
      <c r="C133" s="312" t="s">
        <v>775</v>
      </c>
      <c r="D133" s="313" t="s">
        <v>795</v>
      </c>
      <c r="E133" s="315" t="s">
        <v>796</v>
      </c>
      <c r="F133" s="315">
        <v>350</v>
      </c>
      <c r="G133" s="310">
        <v>62</v>
      </c>
    </row>
    <row r="134" spans="1:7">
      <c r="A134" s="310" t="s">
        <v>656</v>
      </c>
      <c r="B134" s="311">
        <v>41456</v>
      </c>
      <c r="C134" s="312" t="s">
        <v>775</v>
      </c>
      <c r="D134" s="313" t="s">
        <v>795</v>
      </c>
      <c r="E134" s="315" t="s">
        <v>797</v>
      </c>
      <c r="F134" s="315">
        <v>350</v>
      </c>
      <c r="G134" s="310">
        <v>63</v>
      </c>
    </row>
    <row r="135" spans="1:7">
      <c r="A135" s="310" t="s">
        <v>656</v>
      </c>
      <c r="B135" s="311">
        <v>41456</v>
      </c>
      <c r="C135" s="312" t="s">
        <v>775</v>
      </c>
      <c r="D135" s="313" t="s">
        <v>795</v>
      </c>
      <c r="E135" s="315" t="s">
        <v>798</v>
      </c>
      <c r="F135" s="315">
        <v>350</v>
      </c>
      <c r="G135" s="310">
        <v>16910</v>
      </c>
    </row>
    <row r="136" spans="1:7">
      <c r="A136" s="310" t="s">
        <v>656</v>
      </c>
      <c r="B136" s="311">
        <v>41456</v>
      </c>
      <c r="C136" s="312" t="s">
        <v>775</v>
      </c>
      <c r="D136" s="313" t="s">
        <v>795</v>
      </c>
      <c r="E136" s="315" t="s">
        <v>799</v>
      </c>
      <c r="F136" s="315">
        <v>350</v>
      </c>
      <c r="G136" s="310">
        <v>9827</v>
      </c>
    </row>
    <row r="137" spans="1:7">
      <c r="A137" s="310" t="s">
        <v>656</v>
      </c>
      <c r="B137" s="311">
        <v>41456</v>
      </c>
      <c r="C137" s="320" t="s">
        <v>800</v>
      </c>
      <c r="D137" s="313" t="s">
        <v>776</v>
      </c>
      <c r="E137" s="325" t="s">
        <v>801</v>
      </c>
      <c r="F137" s="315">
        <v>100</v>
      </c>
      <c r="G137" s="317">
        <v>37200</v>
      </c>
    </row>
    <row r="138" spans="1:7">
      <c r="A138" s="310" t="s">
        <v>656</v>
      </c>
      <c r="B138" s="311">
        <v>41456</v>
      </c>
      <c r="C138" s="320" t="s">
        <v>802</v>
      </c>
      <c r="D138" s="321" t="s">
        <v>803</v>
      </c>
      <c r="E138" s="325" t="s">
        <v>804</v>
      </c>
      <c r="F138" s="315">
        <v>150</v>
      </c>
      <c r="G138" s="309">
        <v>20380</v>
      </c>
    </row>
    <row r="139" spans="1:7">
      <c r="A139" s="310" t="s">
        <v>656</v>
      </c>
      <c r="B139" s="311">
        <v>41456</v>
      </c>
      <c r="C139" s="320" t="s">
        <v>802</v>
      </c>
      <c r="D139" s="321" t="s">
        <v>803</v>
      </c>
      <c r="E139" s="326" t="s">
        <v>805</v>
      </c>
      <c r="F139" s="315">
        <v>100</v>
      </c>
      <c r="G139" s="309">
        <v>310</v>
      </c>
    </row>
    <row r="140" spans="1:7">
      <c r="A140" s="310" t="s">
        <v>656</v>
      </c>
      <c r="B140" s="311">
        <v>41456</v>
      </c>
      <c r="C140" s="320" t="s">
        <v>802</v>
      </c>
      <c r="D140" s="321" t="s">
        <v>803</v>
      </c>
      <c r="E140" s="326" t="s">
        <v>806</v>
      </c>
      <c r="F140" s="315">
        <v>100</v>
      </c>
      <c r="G140" s="309">
        <v>69</v>
      </c>
    </row>
    <row r="141" spans="1:7">
      <c r="A141" s="310" t="s">
        <v>656</v>
      </c>
      <c r="B141" s="311">
        <v>41456</v>
      </c>
      <c r="C141" s="320" t="s">
        <v>802</v>
      </c>
      <c r="D141" s="321" t="s">
        <v>803</v>
      </c>
      <c r="E141" s="326" t="s">
        <v>807</v>
      </c>
      <c r="F141" s="315">
        <v>100</v>
      </c>
      <c r="G141" s="309">
        <v>59</v>
      </c>
    </row>
    <row r="142" spans="1:7">
      <c r="A142" s="310" t="s">
        <v>656</v>
      </c>
      <c r="B142" s="311">
        <v>41456</v>
      </c>
      <c r="C142" s="320" t="s">
        <v>802</v>
      </c>
      <c r="D142" s="321" t="s">
        <v>803</v>
      </c>
      <c r="E142" s="325" t="s">
        <v>808</v>
      </c>
      <c r="F142" s="315">
        <v>100</v>
      </c>
      <c r="G142" s="309">
        <v>744</v>
      </c>
    </row>
    <row r="143" spans="1:7">
      <c r="A143" s="310" t="s">
        <v>656</v>
      </c>
      <c r="B143" s="311">
        <v>41456</v>
      </c>
      <c r="C143" s="320" t="s">
        <v>802</v>
      </c>
      <c r="D143" s="321" t="s">
        <v>803</v>
      </c>
      <c r="E143" s="315" t="s">
        <v>809</v>
      </c>
      <c r="F143" s="315">
        <v>150</v>
      </c>
      <c r="G143" s="309">
        <v>0</v>
      </c>
    </row>
    <row r="144" spans="1:7">
      <c r="A144" s="310" t="s">
        <v>656</v>
      </c>
      <c r="B144" s="311">
        <v>41456</v>
      </c>
      <c r="C144" s="320" t="s">
        <v>802</v>
      </c>
      <c r="D144" s="321" t="s">
        <v>803</v>
      </c>
      <c r="E144" s="315" t="s">
        <v>810</v>
      </c>
      <c r="F144" s="315">
        <v>150</v>
      </c>
      <c r="G144" s="327">
        <v>0</v>
      </c>
    </row>
    <row r="145" spans="1:7">
      <c r="A145" s="310" t="s">
        <v>656</v>
      </c>
      <c r="B145" s="311">
        <v>41456</v>
      </c>
      <c r="C145" s="320" t="s">
        <v>802</v>
      </c>
      <c r="D145" s="321" t="s">
        <v>803</v>
      </c>
      <c r="E145" s="315" t="s">
        <v>811</v>
      </c>
      <c r="F145" s="315">
        <v>150</v>
      </c>
      <c r="G145" s="327">
        <v>0</v>
      </c>
    </row>
    <row r="146" spans="1:7">
      <c r="A146" s="310" t="s">
        <v>656</v>
      </c>
      <c r="B146" s="311">
        <v>41456</v>
      </c>
      <c r="C146" s="320" t="s">
        <v>802</v>
      </c>
      <c r="D146" s="323" t="s">
        <v>812</v>
      </c>
      <c r="E146" s="324" t="s">
        <v>813</v>
      </c>
      <c r="F146" s="315">
        <v>50</v>
      </c>
      <c r="G146" s="309">
        <v>8106</v>
      </c>
    </row>
    <row r="147" spans="1:7">
      <c r="A147" s="310" t="s">
        <v>656</v>
      </c>
      <c r="B147" s="311">
        <v>41456</v>
      </c>
      <c r="C147" s="320" t="s">
        <v>802</v>
      </c>
      <c r="D147" s="323" t="s">
        <v>812</v>
      </c>
      <c r="E147" s="324" t="s">
        <v>814</v>
      </c>
      <c r="F147" s="315">
        <v>50</v>
      </c>
      <c r="G147" s="328">
        <v>4120</v>
      </c>
    </row>
    <row r="148" spans="1:7">
      <c r="A148" s="310" t="s">
        <v>656</v>
      </c>
      <c r="B148" s="311">
        <v>41456</v>
      </c>
      <c r="C148" s="320" t="s">
        <v>802</v>
      </c>
      <c r="D148" s="323" t="s">
        <v>812</v>
      </c>
      <c r="E148" s="324" t="s">
        <v>815</v>
      </c>
      <c r="F148" s="315">
        <v>50</v>
      </c>
      <c r="G148" s="309">
        <v>45</v>
      </c>
    </row>
    <row r="149" spans="1:7">
      <c r="A149" s="310" t="s">
        <v>656</v>
      </c>
      <c r="B149" s="311">
        <v>41456</v>
      </c>
      <c r="C149" s="320" t="s">
        <v>802</v>
      </c>
      <c r="D149" s="323" t="s">
        <v>812</v>
      </c>
      <c r="E149" s="324" t="s">
        <v>816</v>
      </c>
      <c r="F149" s="315">
        <v>50</v>
      </c>
      <c r="G149" s="309">
        <v>111962</v>
      </c>
    </row>
    <row r="150" spans="1:7">
      <c r="A150" s="310" t="s">
        <v>656</v>
      </c>
      <c r="B150" s="311">
        <v>41456</v>
      </c>
      <c r="C150" s="320" t="s">
        <v>802</v>
      </c>
      <c r="D150" s="323" t="s">
        <v>812</v>
      </c>
      <c r="E150" s="324" t="s">
        <v>817</v>
      </c>
      <c r="F150" s="315">
        <v>50</v>
      </c>
      <c r="G150" s="328">
        <v>17762</v>
      </c>
    </row>
    <row r="151" spans="1:7">
      <c r="A151" s="310" t="s">
        <v>656</v>
      </c>
      <c r="B151" s="311">
        <v>41456</v>
      </c>
      <c r="C151" s="320" t="s">
        <v>802</v>
      </c>
      <c r="D151" s="323" t="s">
        <v>812</v>
      </c>
      <c r="E151" s="324" t="s">
        <v>818</v>
      </c>
      <c r="F151" s="315">
        <v>50</v>
      </c>
      <c r="G151" s="309">
        <v>65</v>
      </c>
    </row>
    <row r="152" spans="1:7">
      <c r="A152" s="310" t="s">
        <v>656</v>
      </c>
      <c r="B152" s="311">
        <v>41456</v>
      </c>
      <c r="C152" s="320" t="s">
        <v>802</v>
      </c>
      <c r="D152" s="323" t="s">
        <v>812</v>
      </c>
      <c r="E152" s="324" t="s">
        <v>819</v>
      </c>
      <c r="F152" s="315">
        <v>100</v>
      </c>
      <c r="G152" s="327">
        <v>0</v>
      </c>
    </row>
    <row r="153" spans="1:7">
      <c r="A153" s="310" t="s">
        <v>656</v>
      </c>
      <c r="B153" s="311">
        <v>41456</v>
      </c>
      <c r="C153" s="320" t="s">
        <v>802</v>
      </c>
      <c r="D153" s="323" t="s">
        <v>812</v>
      </c>
      <c r="E153" s="324" t="s">
        <v>820</v>
      </c>
      <c r="F153" s="315">
        <v>150</v>
      </c>
      <c r="G153" s="327">
        <v>0</v>
      </c>
    </row>
    <row r="154" spans="1:7">
      <c r="A154" s="310" t="s">
        <v>656</v>
      </c>
      <c r="B154" s="311">
        <v>41456</v>
      </c>
      <c r="C154" s="320" t="s">
        <v>802</v>
      </c>
      <c r="D154" s="323" t="s">
        <v>812</v>
      </c>
      <c r="E154" s="324" t="s">
        <v>821</v>
      </c>
      <c r="F154" s="315">
        <v>50</v>
      </c>
      <c r="G154" s="328">
        <v>15806</v>
      </c>
    </row>
    <row r="155" spans="1:7">
      <c r="A155" s="310" t="s">
        <v>656</v>
      </c>
      <c r="B155" s="311">
        <v>41456</v>
      </c>
      <c r="C155" s="320" t="s">
        <v>802</v>
      </c>
      <c r="D155" s="323" t="s">
        <v>812</v>
      </c>
      <c r="E155" s="324" t="s">
        <v>822</v>
      </c>
      <c r="F155" s="315">
        <v>50</v>
      </c>
      <c r="G155" s="328">
        <v>14956</v>
      </c>
    </row>
    <row r="156" spans="1:7">
      <c r="A156" s="310" t="s">
        <v>656</v>
      </c>
      <c r="B156" s="311">
        <v>41456</v>
      </c>
      <c r="C156" s="320" t="s">
        <v>802</v>
      </c>
      <c r="D156" s="323" t="s">
        <v>812</v>
      </c>
      <c r="E156" s="324" t="s">
        <v>823</v>
      </c>
      <c r="F156" s="315">
        <v>150</v>
      </c>
      <c r="G156" s="328">
        <v>42245</v>
      </c>
    </row>
    <row r="157" spans="1:7">
      <c r="A157" s="310" t="s">
        <v>656</v>
      </c>
      <c r="B157" s="311">
        <v>41487</v>
      </c>
      <c r="C157" s="329" t="s">
        <v>728</v>
      </c>
      <c r="D157" s="313" t="s">
        <v>729</v>
      </c>
      <c r="E157" s="330" t="s">
        <v>824</v>
      </c>
      <c r="F157" s="315">
        <v>50</v>
      </c>
      <c r="G157" s="309">
        <v>467</v>
      </c>
    </row>
    <row r="158" spans="1:7">
      <c r="A158" s="310" t="s">
        <v>656</v>
      </c>
      <c r="B158" s="311">
        <v>41487</v>
      </c>
      <c r="C158" s="329" t="s">
        <v>728</v>
      </c>
      <c r="D158" s="313" t="s">
        <v>729</v>
      </c>
      <c r="E158" s="330" t="s">
        <v>825</v>
      </c>
      <c r="F158" s="315">
        <v>150</v>
      </c>
      <c r="G158" s="309">
        <v>0</v>
      </c>
    </row>
    <row r="159" spans="1:7">
      <c r="A159" s="310" t="s">
        <v>656</v>
      </c>
      <c r="B159" s="311">
        <v>41487</v>
      </c>
      <c r="C159" s="329" t="s">
        <v>728</v>
      </c>
      <c r="D159" s="313" t="s">
        <v>732</v>
      </c>
      <c r="E159" s="331" t="s">
        <v>826</v>
      </c>
      <c r="F159" s="315">
        <v>150</v>
      </c>
      <c r="G159" s="309">
        <v>132769</v>
      </c>
    </row>
    <row r="160" spans="1:7">
      <c r="A160" s="310" t="s">
        <v>656</v>
      </c>
      <c r="B160" s="311">
        <v>41487</v>
      </c>
      <c r="C160" s="329" t="s">
        <v>728</v>
      </c>
      <c r="D160" s="313" t="s">
        <v>732</v>
      </c>
      <c r="E160" s="331" t="s">
        <v>827</v>
      </c>
      <c r="F160" s="315">
        <v>150</v>
      </c>
      <c r="G160" s="309">
        <v>0</v>
      </c>
    </row>
    <row r="161" spans="1:7">
      <c r="A161" s="310" t="s">
        <v>656</v>
      </c>
      <c r="B161" s="311">
        <v>41487</v>
      </c>
      <c r="C161" s="329" t="s">
        <v>728</v>
      </c>
      <c r="D161" s="313" t="s">
        <v>732</v>
      </c>
      <c r="E161" s="331" t="s">
        <v>828</v>
      </c>
      <c r="F161" s="315">
        <v>150</v>
      </c>
      <c r="G161" s="309">
        <v>55313</v>
      </c>
    </row>
    <row r="162" spans="1:7">
      <c r="A162" s="310" t="s">
        <v>656</v>
      </c>
      <c r="B162" s="311">
        <v>41487</v>
      </c>
      <c r="C162" s="329" t="s">
        <v>728</v>
      </c>
      <c r="D162" s="313" t="s">
        <v>732</v>
      </c>
      <c r="E162" s="331" t="s">
        <v>829</v>
      </c>
      <c r="F162" s="315">
        <v>150</v>
      </c>
      <c r="G162" s="309">
        <v>17724</v>
      </c>
    </row>
    <row r="163" spans="1:7">
      <c r="A163" s="310" t="s">
        <v>656</v>
      </c>
      <c r="B163" s="311">
        <v>41487</v>
      </c>
      <c r="C163" s="329" t="s">
        <v>728</v>
      </c>
      <c r="D163" s="313" t="s">
        <v>732</v>
      </c>
      <c r="E163" s="331" t="s">
        <v>830</v>
      </c>
      <c r="F163" s="315">
        <v>150</v>
      </c>
      <c r="G163" s="309">
        <v>24622</v>
      </c>
    </row>
    <row r="164" spans="1:7">
      <c r="A164" s="310" t="s">
        <v>656</v>
      </c>
      <c r="B164" s="311">
        <v>41487</v>
      </c>
      <c r="C164" s="329" t="s">
        <v>728</v>
      </c>
      <c r="D164" s="313" t="s">
        <v>732</v>
      </c>
      <c r="E164" s="332" t="s">
        <v>736</v>
      </c>
      <c r="F164" s="315">
        <v>50</v>
      </c>
      <c r="G164" s="309">
        <v>279449</v>
      </c>
    </row>
    <row r="165" spans="1:7">
      <c r="A165" s="310" t="s">
        <v>656</v>
      </c>
      <c r="B165" s="311">
        <v>41487</v>
      </c>
      <c r="C165" s="329" t="s">
        <v>728</v>
      </c>
      <c r="D165" s="313" t="s">
        <v>732</v>
      </c>
      <c r="E165" s="332" t="s">
        <v>738</v>
      </c>
      <c r="F165" s="315">
        <v>50</v>
      </c>
      <c r="G165" s="309">
        <v>324354</v>
      </c>
    </row>
    <row r="166" spans="1:7">
      <c r="A166" s="310" t="s">
        <v>656</v>
      </c>
      <c r="B166" s="311">
        <v>41487</v>
      </c>
      <c r="C166" s="329" t="s">
        <v>728</v>
      </c>
      <c r="D166" s="313" t="s">
        <v>732</v>
      </c>
      <c r="E166" s="331" t="s">
        <v>831</v>
      </c>
      <c r="F166" s="315">
        <v>150</v>
      </c>
      <c r="G166" s="309">
        <v>103406</v>
      </c>
    </row>
    <row r="167" spans="1:7">
      <c r="A167" s="310" t="s">
        <v>656</v>
      </c>
      <c r="B167" s="311">
        <v>41487</v>
      </c>
      <c r="C167" s="329" t="s">
        <v>728</v>
      </c>
      <c r="D167" s="313" t="s">
        <v>732</v>
      </c>
      <c r="E167" s="331" t="s">
        <v>832</v>
      </c>
      <c r="F167" s="315">
        <v>150</v>
      </c>
      <c r="G167" s="309">
        <v>0</v>
      </c>
    </row>
    <row r="168" spans="1:7">
      <c r="A168" s="310" t="s">
        <v>656</v>
      </c>
      <c r="B168" s="311">
        <v>41487</v>
      </c>
      <c r="C168" s="329" t="s">
        <v>728</v>
      </c>
      <c r="D168" s="313" t="s">
        <v>732</v>
      </c>
      <c r="E168" s="332" t="s">
        <v>833</v>
      </c>
      <c r="F168" s="315">
        <v>150</v>
      </c>
      <c r="G168" s="309">
        <v>0</v>
      </c>
    </row>
    <row r="169" spans="1:7">
      <c r="A169" s="310" t="s">
        <v>656</v>
      </c>
      <c r="B169" s="311">
        <v>41487</v>
      </c>
      <c r="C169" s="329" t="s">
        <v>739</v>
      </c>
      <c r="D169" s="313" t="s">
        <v>740</v>
      </c>
      <c r="E169" s="324" t="s">
        <v>834</v>
      </c>
      <c r="F169" s="315">
        <v>100</v>
      </c>
      <c r="G169" s="333">
        <v>132419</v>
      </c>
    </row>
    <row r="170" spans="1:7">
      <c r="A170" s="310" t="s">
        <v>656</v>
      </c>
      <c r="B170" s="311">
        <v>41487</v>
      </c>
      <c r="C170" s="329" t="s">
        <v>739</v>
      </c>
      <c r="D170" s="313" t="s">
        <v>740</v>
      </c>
      <c r="E170" s="324" t="s">
        <v>835</v>
      </c>
      <c r="F170" s="315">
        <v>100</v>
      </c>
      <c r="G170" s="333">
        <v>9949</v>
      </c>
    </row>
    <row r="171" spans="1:7">
      <c r="A171" s="310" t="s">
        <v>656</v>
      </c>
      <c r="B171" s="311">
        <v>41487</v>
      </c>
      <c r="C171" s="329" t="s">
        <v>739</v>
      </c>
      <c r="D171" s="313" t="s">
        <v>740</v>
      </c>
      <c r="E171" s="324" t="s">
        <v>742</v>
      </c>
      <c r="F171" s="315">
        <v>100</v>
      </c>
      <c r="G171" s="333">
        <v>5517</v>
      </c>
    </row>
    <row r="172" spans="1:7">
      <c r="A172" s="310" t="s">
        <v>656</v>
      </c>
      <c r="B172" s="311">
        <v>41487</v>
      </c>
      <c r="C172" s="329" t="s">
        <v>739</v>
      </c>
      <c r="D172" s="313" t="s">
        <v>740</v>
      </c>
      <c r="E172" s="324" t="s">
        <v>836</v>
      </c>
      <c r="F172" s="315">
        <v>100</v>
      </c>
      <c r="G172" s="333">
        <v>6145</v>
      </c>
    </row>
    <row r="173" spans="1:7">
      <c r="A173" s="310" t="s">
        <v>656</v>
      </c>
      <c r="B173" s="311">
        <v>41487</v>
      </c>
      <c r="C173" s="329" t="s">
        <v>739</v>
      </c>
      <c r="D173" s="313" t="s">
        <v>743</v>
      </c>
      <c r="E173" s="324" t="s">
        <v>837</v>
      </c>
      <c r="F173" s="315">
        <v>100</v>
      </c>
      <c r="G173" s="333">
        <v>22118</v>
      </c>
    </row>
    <row r="174" spans="1:7">
      <c r="A174" s="310" t="s">
        <v>656</v>
      </c>
      <c r="B174" s="311">
        <v>41487</v>
      </c>
      <c r="C174" s="329" t="s">
        <v>739</v>
      </c>
      <c r="D174" s="313" t="s">
        <v>743</v>
      </c>
      <c r="E174" s="324" t="s">
        <v>838</v>
      </c>
      <c r="F174" s="315">
        <v>100</v>
      </c>
      <c r="G174" s="333">
        <v>5146</v>
      </c>
    </row>
    <row r="175" spans="1:7">
      <c r="A175" s="310" t="s">
        <v>656</v>
      </c>
      <c r="B175" s="311">
        <v>41487</v>
      </c>
      <c r="C175" s="329" t="s">
        <v>739</v>
      </c>
      <c r="D175" s="313" t="s">
        <v>743</v>
      </c>
      <c r="E175" s="324" t="s">
        <v>745</v>
      </c>
      <c r="F175" s="315">
        <v>50</v>
      </c>
      <c r="G175" s="333">
        <v>188283</v>
      </c>
    </row>
    <row r="176" spans="1:7">
      <c r="A176" s="310" t="s">
        <v>656</v>
      </c>
      <c r="B176" s="311">
        <v>41487</v>
      </c>
      <c r="C176" s="329" t="s">
        <v>739</v>
      </c>
      <c r="D176" s="313" t="s">
        <v>743</v>
      </c>
      <c r="E176" s="324" t="s">
        <v>839</v>
      </c>
      <c r="F176" s="315">
        <v>150</v>
      </c>
      <c r="G176" s="333">
        <v>93615</v>
      </c>
    </row>
    <row r="177" spans="1:7">
      <c r="A177" s="310" t="s">
        <v>656</v>
      </c>
      <c r="B177" s="311">
        <v>41487</v>
      </c>
      <c r="C177" s="329" t="s">
        <v>739</v>
      </c>
      <c r="D177" s="313" t="s">
        <v>743</v>
      </c>
      <c r="E177" s="324" t="s">
        <v>840</v>
      </c>
      <c r="F177" s="315">
        <v>150</v>
      </c>
      <c r="G177" s="333">
        <v>69777</v>
      </c>
    </row>
    <row r="178" spans="1:7">
      <c r="A178" s="310" t="s">
        <v>656</v>
      </c>
      <c r="B178" s="311">
        <v>41487</v>
      </c>
      <c r="C178" s="329" t="s">
        <v>739</v>
      </c>
      <c r="D178" s="313" t="s">
        <v>743</v>
      </c>
      <c r="E178" s="324" t="s">
        <v>841</v>
      </c>
      <c r="F178" s="315">
        <v>150</v>
      </c>
      <c r="G178" s="333">
        <v>128183</v>
      </c>
    </row>
    <row r="179" spans="1:7">
      <c r="A179" s="310" t="s">
        <v>656</v>
      </c>
      <c r="B179" s="311">
        <v>41487</v>
      </c>
      <c r="C179" s="329" t="s">
        <v>739</v>
      </c>
      <c r="D179" s="313" t="s">
        <v>743</v>
      </c>
      <c r="E179" s="324" t="s">
        <v>842</v>
      </c>
      <c r="F179" s="315">
        <v>150</v>
      </c>
      <c r="G179" s="333">
        <v>103660</v>
      </c>
    </row>
    <row r="180" spans="1:7">
      <c r="A180" s="310" t="s">
        <v>656</v>
      </c>
      <c r="B180" s="311">
        <v>41487</v>
      </c>
      <c r="C180" s="329" t="s">
        <v>739</v>
      </c>
      <c r="D180" s="313" t="s">
        <v>743</v>
      </c>
      <c r="E180" s="324" t="s">
        <v>843</v>
      </c>
      <c r="F180" s="315">
        <v>150</v>
      </c>
      <c r="G180" s="333">
        <v>85566</v>
      </c>
    </row>
    <row r="181" spans="1:7">
      <c r="A181" s="310" t="s">
        <v>656</v>
      </c>
      <c r="B181" s="311">
        <v>41487</v>
      </c>
      <c r="C181" s="329" t="s">
        <v>739</v>
      </c>
      <c r="D181" s="313" t="s">
        <v>743</v>
      </c>
      <c r="E181" s="324" t="s">
        <v>844</v>
      </c>
      <c r="F181" s="315">
        <v>150</v>
      </c>
      <c r="G181" s="333">
        <v>64887</v>
      </c>
    </row>
    <row r="182" spans="1:7">
      <c r="A182" s="310" t="s">
        <v>656</v>
      </c>
      <c r="B182" s="311">
        <v>41487</v>
      </c>
      <c r="C182" s="329" t="s">
        <v>739</v>
      </c>
      <c r="D182" s="313" t="s">
        <v>743</v>
      </c>
      <c r="E182" s="324" t="s">
        <v>845</v>
      </c>
      <c r="F182" s="315">
        <v>150</v>
      </c>
      <c r="G182" s="333">
        <v>67052</v>
      </c>
    </row>
    <row r="183" spans="1:7">
      <c r="A183" s="310" t="s">
        <v>656</v>
      </c>
      <c r="B183" s="311">
        <v>41487</v>
      </c>
      <c r="C183" s="329" t="s">
        <v>739</v>
      </c>
      <c r="D183" s="313" t="s">
        <v>743</v>
      </c>
      <c r="E183" s="324" t="s">
        <v>846</v>
      </c>
      <c r="F183" s="315">
        <v>150</v>
      </c>
      <c r="G183" s="333">
        <v>43267</v>
      </c>
    </row>
    <row r="184" spans="1:7">
      <c r="A184" s="310" t="s">
        <v>656</v>
      </c>
      <c r="B184" s="311">
        <v>41487</v>
      </c>
      <c r="C184" s="329" t="s">
        <v>739</v>
      </c>
      <c r="D184" s="313" t="s">
        <v>743</v>
      </c>
      <c r="E184" s="324" t="s">
        <v>847</v>
      </c>
      <c r="F184" s="315">
        <v>150</v>
      </c>
      <c r="G184" s="333">
        <v>54587</v>
      </c>
    </row>
    <row r="185" spans="1:7">
      <c r="A185" s="310" t="s">
        <v>656</v>
      </c>
      <c r="B185" s="311">
        <v>41487</v>
      </c>
      <c r="C185" s="329" t="s">
        <v>739</v>
      </c>
      <c r="D185" s="313" t="s">
        <v>743</v>
      </c>
      <c r="E185" s="324" t="s">
        <v>848</v>
      </c>
      <c r="F185" s="315">
        <v>150</v>
      </c>
      <c r="G185" s="333">
        <v>2269</v>
      </c>
    </row>
    <row r="186" spans="1:7">
      <c r="A186" s="310" t="s">
        <v>656</v>
      </c>
      <c r="B186" s="311">
        <v>41487</v>
      </c>
      <c r="C186" s="329" t="s">
        <v>739</v>
      </c>
      <c r="D186" s="313" t="s">
        <v>743</v>
      </c>
      <c r="E186" s="324" t="s">
        <v>849</v>
      </c>
      <c r="F186" s="315">
        <v>150</v>
      </c>
      <c r="G186" s="333">
        <v>299</v>
      </c>
    </row>
    <row r="187" spans="1:7">
      <c r="A187" s="310" t="s">
        <v>656</v>
      </c>
      <c r="B187" s="311">
        <v>41487</v>
      </c>
      <c r="C187" s="329" t="s">
        <v>739</v>
      </c>
      <c r="D187" s="313" t="s">
        <v>743</v>
      </c>
      <c r="E187" s="324" t="s">
        <v>850</v>
      </c>
      <c r="F187" s="315">
        <v>150</v>
      </c>
      <c r="G187" s="333">
        <v>113</v>
      </c>
    </row>
    <row r="188" spans="1:7">
      <c r="A188" s="310" t="s">
        <v>656</v>
      </c>
      <c r="B188" s="311">
        <v>41487</v>
      </c>
      <c r="C188" s="320" t="s">
        <v>746</v>
      </c>
      <c r="D188" s="313" t="s">
        <v>747</v>
      </c>
      <c r="E188" s="324" t="s">
        <v>851</v>
      </c>
      <c r="F188" s="315">
        <v>350</v>
      </c>
      <c r="G188" s="328">
        <v>12207</v>
      </c>
    </row>
    <row r="189" spans="1:7">
      <c r="A189" s="310" t="s">
        <v>656</v>
      </c>
      <c r="B189" s="311">
        <v>41487</v>
      </c>
      <c r="C189" s="320" t="s">
        <v>746</v>
      </c>
      <c r="D189" s="313" t="s">
        <v>749</v>
      </c>
      <c r="E189" s="324" t="s">
        <v>750</v>
      </c>
      <c r="F189" s="315">
        <v>50</v>
      </c>
      <c r="G189" s="328">
        <v>21029</v>
      </c>
    </row>
    <row r="190" spans="1:7">
      <c r="A190" s="310" t="s">
        <v>656</v>
      </c>
      <c r="B190" s="311">
        <v>41487</v>
      </c>
      <c r="C190" s="320" t="s">
        <v>746</v>
      </c>
      <c r="D190" s="313" t="s">
        <v>749</v>
      </c>
      <c r="E190" s="324" t="s">
        <v>751</v>
      </c>
      <c r="F190" s="315">
        <v>50</v>
      </c>
      <c r="G190" s="309">
        <v>1249</v>
      </c>
    </row>
    <row r="191" spans="1:7">
      <c r="A191" s="310" t="s">
        <v>656</v>
      </c>
      <c r="B191" s="311">
        <v>41487</v>
      </c>
      <c r="C191" s="320" t="s">
        <v>746</v>
      </c>
      <c r="D191" s="313" t="s">
        <v>749</v>
      </c>
      <c r="E191" s="324" t="s">
        <v>852</v>
      </c>
      <c r="F191" s="315">
        <v>150</v>
      </c>
      <c r="G191" s="309">
        <v>8810</v>
      </c>
    </row>
    <row r="192" spans="1:7">
      <c r="A192" s="310" t="s">
        <v>656</v>
      </c>
      <c r="B192" s="311">
        <v>41487</v>
      </c>
      <c r="C192" s="320" t="s">
        <v>746</v>
      </c>
      <c r="D192" s="313" t="s">
        <v>749</v>
      </c>
      <c r="E192" s="324" t="s">
        <v>853</v>
      </c>
      <c r="F192" s="315">
        <v>150</v>
      </c>
      <c r="G192" s="328">
        <v>60215</v>
      </c>
    </row>
    <row r="193" spans="1:7">
      <c r="A193" s="310" t="s">
        <v>656</v>
      </c>
      <c r="B193" s="311">
        <v>41487</v>
      </c>
      <c r="C193" s="320" t="s">
        <v>758</v>
      </c>
      <c r="D193" s="321" t="s">
        <v>759</v>
      </c>
      <c r="E193" s="324" t="s">
        <v>854</v>
      </c>
      <c r="F193" s="315">
        <v>100</v>
      </c>
      <c r="G193" s="334">
        <v>33895</v>
      </c>
    </row>
    <row r="194" spans="1:7">
      <c r="A194" s="310" t="s">
        <v>656</v>
      </c>
      <c r="B194" s="311">
        <v>41487</v>
      </c>
      <c r="C194" s="320" t="s">
        <v>758</v>
      </c>
      <c r="D194" s="321" t="s">
        <v>759</v>
      </c>
      <c r="E194" s="324" t="s">
        <v>855</v>
      </c>
      <c r="F194" s="315">
        <v>50</v>
      </c>
      <c r="G194" s="309">
        <v>26778</v>
      </c>
    </row>
    <row r="195" spans="1:7">
      <c r="A195" s="310" t="s">
        <v>656</v>
      </c>
      <c r="B195" s="311">
        <v>41487</v>
      </c>
      <c r="C195" s="320" t="s">
        <v>758</v>
      </c>
      <c r="D195" s="321" t="s">
        <v>759</v>
      </c>
      <c r="E195" s="324" t="s">
        <v>856</v>
      </c>
      <c r="F195" s="315">
        <v>100</v>
      </c>
      <c r="G195" s="334">
        <v>4236</v>
      </c>
    </row>
    <row r="196" spans="1:7">
      <c r="A196" s="310" t="s">
        <v>656</v>
      </c>
      <c r="B196" s="311">
        <v>41487</v>
      </c>
      <c r="C196" s="320" t="s">
        <v>766</v>
      </c>
      <c r="D196" s="313" t="s">
        <v>767</v>
      </c>
      <c r="E196" s="335" t="s">
        <v>857</v>
      </c>
      <c r="F196" s="315">
        <v>50</v>
      </c>
      <c r="G196" s="310">
        <v>17214</v>
      </c>
    </row>
    <row r="197" spans="1:7">
      <c r="A197" s="310" t="s">
        <v>656</v>
      </c>
      <c r="B197" s="311">
        <v>41487</v>
      </c>
      <c r="C197" s="320" t="s">
        <v>766</v>
      </c>
      <c r="D197" s="313" t="s">
        <v>767</v>
      </c>
      <c r="E197" s="335" t="s">
        <v>858</v>
      </c>
      <c r="F197" s="315">
        <v>150</v>
      </c>
      <c r="G197" s="310">
        <v>101071</v>
      </c>
    </row>
    <row r="198" spans="1:7">
      <c r="A198" s="310" t="s">
        <v>656</v>
      </c>
      <c r="B198" s="311">
        <v>41487</v>
      </c>
      <c r="C198" s="320" t="s">
        <v>766</v>
      </c>
      <c r="D198" s="313" t="s">
        <v>767</v>
      </c>
      <c r="E198" s="335" t="s">
        <v>859</v>
      </c>
      <c r="F198" s="315">
        <v>150</v>
      </c>
      <c r="G198" s="310">
        <v>21580</v>
      </c>
    </row>
    <row r="199" spans="1:7">
      <c r="A199" s="310" t="s">
        <v>656</v>
      </c>
      <c r="B199" s="311">
        <v>41487</v>
      </c>
      <c r="C199" s="320" t="s">
        <v>766</v>
      </c>
      <c r="D199" s="313" t="s">
        <v>767</v>
      </c>
      <c r="E199" s="335" t="s">
        <v>860</v>
      </c>
      <c r="F199" s="315">
        <v>150</v>
      </c>
      <c r="G199" s="310">
        <v>8994</v>
      </c>
    </row>
    <row r="200" spans="1:7">
      <c r="A200" s="310" t="s">
        <v>656</v>
      </c>
      <c r="B200" s="311">
        <v>41487</v>
      </c>
      <c r="C200" s="320" t="s">
        <v>766</v>
      </c>
      <c r="D200" s="313" t="s">
        <v>767</v>
      </c>
      <c r="E200" s="335" t="s">
        <v>861</v>
      </c>
      <c r="F200" s="315">
        <v>150</v>
      </c>
      <c r="G200" s="310">
        <v>10068</v>
      </c>
    </row>
    <row r="201" spans="1:7">
      <c r="A201" s="310" t="s">
        <v>656</v>
      </c>
      <c r="B201" s="311">
        <v>41487</v>
      </c>
      <c r="C201" s="320" t="s">
        <v>766</v>
      </c>
      <c r="D201" s="313" t="s">
        <v>767</v>
      </c>
      <c r="E201" s="335" t="s">
        <v>862</v>
      </c>
      <c r="F201" s="315">
        <v>350</v>
      </c>
      <c r="G201" s="310">
        <v>315393</v>
      </c>
    </row>
    <row r="202" spans="1:7">
      <c r="A202" s="310" t="s">
        <v>656</v>
      </c>
      <c r="B202" s="311">
        <v>41487</v>
      </c>
      <c r="C202" s="320" t="s">
        <v>766</v>
      </c>
      <c r="D202" s="313" t="s">
        <v>769</v>
      </c>
      <c r="E202" s="335" t="s">
        <v>863</v>
      </c>
      <c r="F202" s="315">
        <v>50</v>
      </c>
      <c r="G202" s="310">
        <v>499402</v>
      </c>
    </row>
    <row r="203" spans="1:7">
      <c r="A203" s="310" t="s">
        <v>656</v>
      </c>
      <c r="B203" s="311">
        <v>41487</v>
      </c>
      <c r="C203" s="320" t="s">
        <v>766</v>
      </c>
      <c r="D203" s="313" t="s">
        <v>769</v>
      </c>
      <c r="E203" s="335" t="s">
        <v>864</v>
      </c>
      <c r="F203" s="315">
        <v>150</v>
      </c>
      <c r="G203" s="336">
        <v>3480</v>
      </c>
    </row>
    <row r="204" spans="1:7">
      <c r="A204" s="310" t="s">
        <v>656</v>
      </c>
      <c r="B204" s="311">
        <v>41487</v>
      </c>
      <c r="C204" s="320" t="s">
        <v>766</v>
      </c>
      <c r="D204" s="313" t="s">
        <v>769</v>
      </c>
      <c r="E204" s="335" t="s">
        <v>865</v>
      </c>
      <c r="F204" s="315">
        <v>350</v>
      </c>
      <c r="G204" s="336">
        <v>53865</v>
      </c>
    </row>
    <row r="205" spans="1:7">
      <c r="A205" s="310" t="s">
        <v>656</v>
      </c>
      <c r="B205" s="311">
        <v>41487</v>
      </c>
      <c r="C205" s="320" t="s">
        <v>766</v>
      </c>
      <c r="D205" s="313" t="s">
        <v>769</v>
      </c>
      <c r="E205" s="335" t="s">
        <v>866</v>
      </c>
      <c r="F205" s="315">
        <v>150</v>
      </c>
      <c r="G205" s="336">
        <v>46536</v>
      </c>
    </row>
    <row r="206" spans="1:7">
      <c r="A206" s="310" t="s">
        <v>656</v>
      </c>
      <c r="B206" s="311">
        <v>41487</v>
      </c>
      <c r="C206" s="320" t="s">
        <v>766</v>
      </c>
      <c r="D206" s="313" t="s">
        <v>769</v>
      </c>
      <c r="E206" s="335" t="s">
        <v>867</v>
      </c>
      <c r="F206" s="315">
        <v>150</v>
      </c>
      <c r="G206" s="336">
        <v>32690</v>
      </c>
    </row>
    <row r="207" spans="1:7">
      <c r="A207" s="310" t="s">
        <v>656</v>
      </c>
      <c r="B207" s="311">
        <v>41487</v>
      </c>
      <c r="C207" s="320" t="s">
        <v>766</v>
      </c>
      <c r="D207" s="313" t="s">
        <v>769</v>
      </c>
      <c r="E207" s="335" t="s">
        <v>868</v>
      </c>
      <c r="F207" s="315">
        <v>350</v>
      </c>
      <c r="G207" s="336">
        <v>707150</v>
      </c>
    </row>
    <row r="208" spans="1:7">
      <c r="A208" s="310" t="s">
        <v>656</v>
      </c>
      <c r="B208" s="311">
        <v>41487</v>
      </c>
      <c r="C208" s="320" t="s">
        <v>766</v>
      </c>
      <c r="D208" s="313" t="s">
        <v>769</v>
      </c>
      <c r="E208" s="335" t="s">
        <v>869</v>
      </c>
      <c r="F208" s="315">
        <v>50</v>
      </c>
      <c r="G208" s="336">
        <v>79777</v>
      </c>
    </row>
    <row r="209" spans="1:7">
      <c r="A209" s="310" t="s">
        <v>656</v>
      </c>
      <c r="B209" s="311">
        <v>41487</v>
      </c>
      <c r="C209" s="320" t="s">
        <v>766</v>
      </c>
      <c r="D209" s="313" t="s">
        <v>769</v>
      </c>
      <c r="E209" s="335" t="s">
        <v>870</v>
      </c>
      <c r="F209" s="315">
        <v>50</v>
      </c>
      <c r="G209" s="336">
        <v>155784</v>
      </c>
    </row>
    <row r="210" spans="1:7">
      <c r="A210" s="310" t="s">
        <v>656</v>
      </c>
      <c r="B210" s="311">
        <v>41487</v>
      </c>
      <c r="C210" s="312" t="s">
        <v>657</v>
      </c>
      <c r="D210" s="313" t="s">
        <v>658</v>
      </c>
      <c r="E210" s="324" t="s">
        <v>871</v>
      </c>
      <c r="F210" s="315">
        <v>150</v>
      </c>
      <c r="G210" s="337">
        <v>160807</v>
      </c>
    </row>
    <row r="211" spans="1:7">
      <c r="A211" s="310" t="s">
        <v>656</v>
      </c>
      <c r="B211" s="311">
        <v>41487</v>
      </c>
      <c r="C211" s="312" t="s">
        <v>657</v>
      </c>
      <c r="D211" s="313" t="s">
        <v>658</v>
      </c>
      <c r="E211" s="324" t="s">
        <v>872</v>
      </c>
      <c r="F211" s="315">
        <v>150</v>
      </c>
      <c r="G211" s="337">
        <v>158130</v>
      </c>
    </row>
    <row r="212" spans="1:7">
      <c r="A212" s="310" t="s">
        <v>656</v>
      </c>
      <c r="B212" s="311">
        <v>41487</v>
      </c>
      <c r="C212" s="312" t="s">
        <v>657</v>
      </c>
      <c r="D212" s="313" t="s">
        <v>671</v>
      </c>
      <c r="E212" s="324" t="s">
        <v>873</v>
      </c>
      <c r="F212" s="315">
        <v>200</v>
      </c>
      <c r="G212" s="337">
        <v>150000</v>
      </c>
    </row>
    <row r="213" spans="1:7">
      <c r="A213" s="310" t="s">
        <v>656</v>
      </c>
      <c r="B213" s="311">
        <v>41487</v>
      </c>
      <c r="C213" s="312" t="s">
        <v>657</v>
      </c>
      <c r="D213" s="313" t="s">
        <v>671</v>
      </c>
      <c r="E213" s="324" t="s">
        <v>874</v>
      </c>
      <c r="F213" s="315">
        <v>200</v>
      </c>
      <c r="G213" s="337">
        <v>366000</v>
      </c>
    </row>
    <row r="214" spans="1:7">
      <c r="A214" s="310" t="s">
        <v>656</v>
      </c>
      <c r="B214" s="311">
        <v>41487</v>
      </c>
      <c r="C214" s="312" t="s">
        <v>657</v>
      </c>
      <c r="D214" s="313" t="s">
        <v>671</v>
      </c>
      <c r="E214" s="324" t="s">
        <v>875</v>
      </c>
      <c r="F214" s="315">
        <v>200</v>
      </c>
      <c r="G214" s="337">
        <v>340000</v>
      </c>
    </row>
    <row r="215" spans="1:7">
      <c r="A215" s="310" t="s">
        <v>656</v>
      </c>
      <c r="B215" s="311">
        <v>41487</v>
      </c>
      <c r="C215" s="312" t="s">
        <v>657</v>
      </c>
      <c r="D215" s="313" t="s">
        <v>671</v>
      </c>
      <c r="E215" s="324" t="s">
        <v>876</v>
      </c>
      <c r="F215" s="315">
        <v>200</v>
      </c>
      <c r="G215" s="337">
        <v>338000</v>
      </c>
    </row>
    <row r="216" spans="1:7">
      <c r="A216" s="310" t="s">
        <v>656</v>
      </c>
      <c r="B216" s="311">
        <v>41487</v>
      </c>
      <c r="C216" s="312" t="s">
        <v>657</v>
      </c>
      <c r="D216" s="313" t="s">
        <v>671</v>
      </c>
      <c r="E216" s="324" t="s">
        <v>877</v>
      </c>
      <c r="F216" s="315">
        <v>200</v>
      </c>
      <c r="G216" s="337">
        <v>241000</v>
      </c>
    </row>
    <row r="217" spans="1:7">
      <c r="A217" s="310" t="s">
        <v>656</v>
      </c>
      <c r="B217" s="311">
        <v>41487</v>
      </c>
      <c r="C217" s="312" t="s">
        <v>657</v>
      </c>
      <c r="D217" s="313" t="s">
        <v>671</v>
      </c>
      <c r="E217" s="324" t="s">
        <v>878</v>
      </c>
      <c r="F217" s="315">
        <v>200</v>
      </c>
      <c r="G217" s="337">
        <v>173675</v>
      </c>
    </row>
    <row r="218" spans="1:7">
      <c r="A218" s="310" t="s">
        <v>656</v>
      </c>
      <c r="B218" s="311">
        <v>41487</v>
      </c>
      <c r="C218" s="312" t="s">
        <v>657</v>
      </c>
      <c r="D218" s="313" t="s">
        <v>671</v>
      </c>
      <c r="E218" s="324" t="s">
        <v>879</v>
      </c>
      <c r="F218" s="315">
        <v>200</v>
      </c>
      <c r="G218" s="337">
        <v>133800</v>
      </c>
    </row>
    <row r="219" spans="1:7">
      <c r="A219" s="310" t="s">
        <v>656</v>
      </c>
      <c r="B219" s="311">
        <v>41487</v>
      </c>
      <c r="C219" s="312" t="s">
        <v>657</v>
      </c>
      <c r="D219" s="313" t="s">
        <v>671</v>
      </c>
      <c r="E219" s="324" t="s">
        <v>880</v>
      </c>
      <c r="F219" s="315">
        <v>200</v>
      </c>
      <c r="G219" s="337">
        <v>247000</v>
      </c>
    </row>
    <row r="220" spans="1:7">
      <c r="A220" s="310" t="s">
        <v>656</v>
      </c>
      <c r="B220" s="311">
        <v>41487</v>
      </c>
      <c r="C220" s="320" t="s">
        <v>881</v>
      </c>
      <c r="D220" s="323" t="s">
        <v>882</v>
      </c>
      <c r="E220" s="338" t="s">
        <v>883</v>
      </c>
      <c r="F220" s="315">
        <v>100</v>
      </c>
      <c r="G220" s="339">
        <v>231556</v>
      </c>
    </row>
    <row r="221" spans="1:7">
      <c r="A221" s="310" t="s">
        <v>656</v>
      </c>
      <c r="B221" s="311">
        <v>41487</v>
      </c>
      <c r="C221" s="320" t="s">
        <v>881</v>
      </c>
      <c r="D221" s="323" t="s">
        <v>882</v>
      </c>
      <c r="E221" s="338" t="s">
        <v>884</v>
      </c>
      <c r="F221" s="315">
        <v>100</v>
      </c>
      <c r="G221" s="339">
        <v>705481</v>
      </c>
    </row>
    <row r="222" spans="1:7">
      <c r="A222" s="310" t="s">
        <v>656</v>
      </c>
      <c r="B222" s="311">
        <v>41487</v>
      </c>
      <c r="C222" s="320" t="s">
        <v>881</v>
      </c>
      <c r="D222" s="323" t="s">
        <v>882</v>
      </c>
      <c r="E222" s="332" t="s">
        <v>885</v>
      </c>
      <c r="F222" s="315">
        <v>100</v>
      </c>
      <c r="G222" s="339">
        <v>0</v>
      </c>
    </row>
    <row r="223" spans="1:7">
      <c r="A223" s="310" t="s">
        <v>656</v>
      </c>
      <c r="B223" s="311">
        <v>41487</v>
      </c>
      <c r="C223" s="320" t="s">
        <v>881</v>
      </c>
      <c r="D223" s="323" t="s">
        <v>882</v>
      </c>
      <c r="E223" s="338" t="s">
        <v>886</v>
      </c>
      <c r="F223" s="315">
        <v>100</v>
      </c>
      <c r="G223" s="339">
        <v>1881498</v>
      </c>
    </row>
    <row r="224" spans="1:7">
      <c r="A224" s="310" t="s">
        <v>656</v>
      </c>
      <c r="B224" s="311">
        <v>41487</v>
      </c>
      <c r="C224" s="320" t="s">
        <v>881</v>
      </c>
      <c r="D224" s="323" t="s">
        <v>882</v>
      </c>
      <c r="E224" s="338" t="s">
        <v>887</v>
      </c>
      <c r="F224" s="315">
        <v>100</v>
      </c>
      <c r="G224" s="339">
        <v>907371</v>
      </c>
    </row>
    <row r="225" spans="1:7">
      <c r="A225" s="310" t="s">
        <v>656</v>
      </c>
      <c r="B225" s="311">
        <v>41487</v>
      </c>
      <c r="C225" s="320" t="s">
        <v>881</v>
      </c>
      <c r="D225" s="323" t="s">
        <v>882</v>
      </c>
      <c r="E225" s="332" t="s">
        <v>888</v>
      </c>
      <c r="F225" s="315">
        <v>100</v>
      </c>
      <c r="G225" s="339">
        <v>0</v>
      </c>
    </row>
    <row r="226" spans="1:7">
      <c r="A226" s="310" t="s">
        <v>656</v>
      </c>
      <c r="B226" s="311">
        <v>41487</v>
      </c>
      <c r="C226" s="320" t="s">
        <v>881</v>
      </c>
      <c r="D226" s="323" t="s">
        <v>882</v>
      </c>
      <c r="E226" s="332" t="s">
        <v>889</v>
      </c>
      <c r="F226" s="315">
        <v>100</v>
      </c>
      <c r="G226" s="339">
        <v>0</v>
      </c>
    </row>
    <row r="227" spans="1:7">
      <c r="A227" s="310" t="s">
        <v>656</v>
      </c>
      <c r="B227" s="311">
        <v>41487</v>
      </c>
      <c r="C227" s="320" t="s">
        <v>881</v>
      </c>
      <c r="D227" s="323" t="s">
        <v>882</v>
      </c>
      <c r="E227" s="338" t="s">
        <v>890</v>
      </c>
      <c r="F227" s="315">
        <v>100</v>
      </c>
      <c r="G227" s="339">
        <v>550718</v>
      </c>
    </row>
    <row r="228" spans="1:7">
      <c r="A228" s="310" t="s">
        <v>656</v>
      </c>
      <c r="B228" s="311">
        <v>41487</v>
      </c>
      <c r="C228" s="320" t="s">
        <v>881</v>
      </c>
      <c r="D228" s="323" t="s">
        <v>882</v>
      </c>
      <c r="E228" s="338" t="s">
        <v>891</v>
      </c>
      <c r="F228" s="315">
        <v>100</v>
      </c>
      <c r="G228" s="339">
        <v>133533</v>
      </c>
    </row>
    <row r="229" spans="1:7">
      <c r="A229" s="310" t="s">
        <v>656</v>
      </c>
      <c r="B229" s="311">
        <v>41487</v>
      </c>
      <c r="C229" s="320" t="s">
        <v>881</v>
      </c>
      <c r="D229" s="323" t="s">
        <v>882</v>
      </c>
      <c r="E229" s="332" t="s">
        <v>892</v>
      </c>
      <c r="F229" s="315">
        <v>100</v>
      </c>
      <c r="G229" s="339">
        <v>0</v>
      </c>
    </row>
    <row r="230" spans="1:7">
      <c r="A230" s="310" t="s">
        <v>656</v>
      </c>
      <c r="B230" s="311">
        <v>41487</v>
      </c>
      <c r="C230" s="320" t="s">
        <v>881</v>
      </c>
      <c r="D230" s="323" t="s">
        <v>769</v>
      </c>
      <c r="E230" s="332" t="s">
        <v>893</v>
      </c>
      <c r="F230" s="315">
        <v>100</v>
      </c>
      <c r="G230" s="339">
        <v>0</v>
      </c>
    </row>
    <row r="231" spans="1:7">
      <c r="A231" s="310" t="s">
        <v>656</v>
      </c>
      <c r="B231" s="311">
        <v>41487</v>
      </c>
      <c r="C231" s="320" t="s">
        <v>881</v>
      </c>
      <c r="D231" s="323" t="s">
        <v>769</v>
      </c>
      <c r="E231" s="338" t="s">
        <v>894</v>
      </c>
      <c r="F231" s="315">
        <v>100</v>
      </c>
      <c r="G231" s="339">
        <v>166836</v>
      </c>
    </row>
    <row r="232" spans="1:7">
      <c r="A232" s="310" t="s">
        <v>656</v>
      </c>
      <c r="B232" s="311">
        <v>41487</v>
      </c>
      <c r="C232" s="320" t="s">
        <v>881</v>
      </c>
      <c r="D232" s="323" t="s">
        <v>769</v>
      </c>
      <c r="E232" s="332" t="s">
        <v>895</v>
      </c>
      <c r="F232" s="315">
        <v>100</v>
      </c>
      <c r="G232" s="339">
        <v>0</v>
      </c>
    </row>
    <row r="233" spans="1:7">
      <c r="A233" s="310" t="s">
        <v>656</v>
      </c>
      <c r="B233" s="311">
        <v>41487</v>
      </c>
      <c r="C233" s="320" t="s">
        <v>881</v>
      </c>
      <c r="D233" s="323" t="s">
        <v>769</v>
      </c>
      <c r="E233" s="332" t="s">
        <v>896</v>
      </c>
      <c r="F233" s="315">
        <v>100</v>
      </c>
      <c r="G233" s="339">
        <v>0</v>
      </c>
    </row>
    <row r="234" spans="1:7">
      <c r="A234" s="310" t="s">
        <v>656</v>
      </c>
      <c r="B234" s="311">
        <v>41487</v>
      </c>
      <c r="C234" s="320" t="s">
        <v>881</v>
      </c>
      <c r="D234" s="323" t="s">
        <v>769</v>
      </c>
      <c r="E234" s="338" t="s">
        <v>897</v>
      </c>
      <c r="F234" s="315">
        <v>100</v>
      </c>
      <c r="G234" s="339">
        <v>872415</v>
      </c>
    </row>
    <row r="235" spans="1:7">
      <c r="A235" s="310" t="s">
        <v>656</v>
      </c>
      <c r="B235" s="311">
        <v>41487</v>
      </c>
      <c r="C235" s="320" t="s">
        <v>881</v>
      </c>
      <c r="D235" s="323" t="s">
        <v>812</v>
      </c>
      <c r="E235" s="332" t="s">
        <v>898</v>
      </c>
      <c r="F235" s="315">
        <v>200</v>
      </c>
      <c r="G235" s="339">
        <v>2461878</v>
      </c>
    </row>
    <row r="236" spans="1:7">
      <c r="A236" s="310" t="s">
        <v>656</v>
      </c>
      <c r="B236" s="311">
        <v>41487</v>
      </c>
      <c r="C236" s="320" t="s">
        <v>881</v>
      </c>
      <c r="D236" s="323" t="s">
        <v>812</v>
      </c>
      <c r="E236" s="332" t="s">
        <v>899</v>
      </c>
      <c r="F236" s="315">
        <v>100</v>
      </c>
      <c r="G236" s="339">
        <v>330435</v>
      </c>
    </row>
    <row r="237" spans="1:7">
      <c r="A237" s="310" t="s">
        <v>656</v>
      </c>
      <c r="B237" s="311">
        <v>41487</v>
      </c>
      <c r="C237" s="320" t="s">
        <v>754</v>
      </c>
      <c r="D237" s="313" t="s">
        <v>755</v>
      </c>
      <c r="E237" s="324" t="s">
        <v>900</v>
      </c>
      <c r="F237" s="315">
        <v>350</v>
      </c>
      <c r="G237" s="328">
        <v>245410</v>
      </c>
    </row>
    <row r="238" spans="1:7">
      <c r="A238" s="310" t="s">
        <v>656</v>
      </c>
      <c r="B238" s="311">
        <v>41487</v>
      </c>
      <c r="C238" s="320" t="s">
        <v>754</v>
      </c>
      <c r="D238" s="313" t="s">
        <v>755</v>
      </c>
      <c r="E238" s="324" t="s">
        <v>901</v>
      </c>
      <c r="F238" s="315">
        <v>200</v>
      </c>
      <c r="G238" s="328">
        <v>152984</v>
      </c>
    </row>
    <row r="239" spans="1:7">
      <c r="A239" s="310" t="s">
        <v>656</v>
      </c>
      <c r="B239" s="311">
        <v>41487</v>
      </c>
      <c r="C239" s="320" t="s">
        <v>754</v>
      </c>
      <c r="D239" s="313" t="s">
        <v>755</v>
      </c>
      <c r="E239" s="324" t="s">
        <v>902</v>
      </c>
      <c r="F239" s="315">
        <v>200</v>
      </c>
      <c r="G239" s="309">
        <v>0</v>
      </c>
    </row>
    <row r="240" spans="1:7">
      <c r="A240" s="310" t="s">
        <v>656</v>
      </c>
      <c r="B240" s="311">
        <v>41487</v>
      </c>
      <c r="C240" s="320" t="s">
        <v>754</v>
      </c>
      <c r="D240" s="313" t="s">
        <v>755</v>
      </c>
      <c r="E240" s="324" t="s">
        <v>903</v>
      </c>
      <c r="F240" s="315">
        <v>200</v>
      </c>
      <c r="G240" s="328">
        <v>16991</v>
      </c>
    </row>
    <row r="241" spans="1:7">
      <c r="A241" s="310" t="s">
        <v>656</v>
      </c>
      <c r="B241" s="311">
        <v>41487</v>
      </c>
      <c r="C241" s="320" t="s">
        <v>754</v>
      </c>
      <c r="D241" s="313" t="s">
        <v>755</v>
      </c>
      <c r="E241" s="324" t="s">
        <v>904</v>
      </c>
      <c r="F241" s="315">
        <v>200</v>
      </c>
      <c r="G241" s="340">
        <v>52470</v>
      </c>
    </row>
    <row r="242" spans="1:7">
      <c r="A242" s="310" t="s">
        <v>656</v>
      </c>
      <c r="B242" s="311">
        <v>41487</v>
      </c>
      <c r="C242" s="320" t="s">
        <v>800</v>
      </c>
      <c r="D242" s="323" t="s">
        <v>905</v>
      </c>
      <c r="E242" s="324" t="s">
        <v>906</v>
      </c>
      <c r="F242" s="315">
        <v>150</v>
      </c>
      <c r="G242" s="341">
        <v>287751</v>
      </c>
    </row>
    <row r="243" spans="1:7">
      <c r="A243" s="310" t="s">
        <v>656</v>
      </c>
      <c r="B243" s="311">
        <v>41487</v>
      </c>
      <c r="C243" s="320" t="s">
        <v>800</v>
      </c>
      <c r="D243" s="323" t="s">
        <v>905</v>
      </c>
      <c r="E243" s="324" t="s">
        <v>907</v>
      </c>
      <c r="F243" s="315">
        <v>150</v>
      </c>
      <c r="G243" s="341">
        <v>0</v>
      </c>
    </row>
    <row r="244" spans="1:7">
      <c r="A244" s="310" t="s">
        <v>656</v>
      </c>
      <c r="B244" s="311">
        <v>41487</v>
      </c>
      <c r="C244" s="320" t="s">
        <v>802</v>
      </c>
      <c r="D244" s="321" t="s">
        <v>803</v>
      </c>
      <c r="E244" s="324" t="s">
        <v>908</v>
      </c>
      <c r="F244" s="315">
        <v>150</v>
      </c>
      <c r="G244" s="328">
        <v>132419</v>
      </c>
    </row>
    <row r="245" spans="1:7">
      <c r="A245" s="310" t="s">
        <v>656</v>
      </c>
      <c r="B245" s="311">
        <v>41487</v>
      </c>
      <c r="C245" s="320" t="s">
        <v>802</v>
      </c>
      <c r="D245" s="321" t="s">
        <v>803</v>
      </c>
      <c r="E245" s="324" t="s">
        <v>810</v>
      </c>
      <c r="F245" s="315">
        <v>50</v>
      </c>
      <c r="G245" s="328">
        <v>2309</v>
      </c>
    </row>
    <row r="246" spans="1:7">
      <c r="A246" s="310" t="s">
        <v>656</v>
      </c>
      <c r="B246" s="311">
        <v>41487</v>
      </c>
      <c r="C246" s="320" t="s">
        <v>802</v>
      </c>
      <c r="D246" s="323" t="s">
        <v>812</v>
      </c>
      <c r="E246" s="324" t="s">
        <v>909</v>
      </c>
      <c r="F246" s="315">
        <v>100</v>
      </c>
      <c r="G246" s="309">
        <v>12369</v>
      </c>
    </row>
    <row r="247" spans="1:7">
      <c r="A247" s="310" t="s">
        <v>656</v>
      </c>
      <c r="B247" s="311">
        <v>41487</v>
      </c>
      <c r="C247" s="320" t="s">
        <v>802</v>
      </c>
      <c r="D247" s="323" t="s">
        <v>812</v>
      </c>
      <c r="E247" s="324" t="s">
        <v>910</v>
      </c>
      <c r="F247" s="315">
        <v>50</v>
      </c>
      <c r="G247" s="309">
        <v>2713</v>
      </c>
    </row>
    <row r="248" spans="1:7">
      <c r="A248" s="310" t="s">
        <v>656</v>
      </c>
      <c r="B248" s="311">
        <v>41487</v>
      </c>
      <c r="C248" s="320" t="s">
        <v>802</v>
      </c>
      <c r="D248" s="323" t="s">
        <v>812</v>
      </c>
      <c r="E248" s="324" t="s">
        <v>911</v>
      </c>
      <c r="F248" s="315">
        <v>100</v>
      </c>
      <c r="G248" s="328">
        <v>4627</v>
      </c>
    </row>
    <row r="249" spans="1:7">
      <c r="A249" s="310" t="s">
        <v>656</v>
      </c>
      <c r="B249" s="311">
        <v>41487</v>
      </c>
      <c r="C249" s="320" t="s">
        <v>802</v>
      </c>
      <c r="D249" s="323" t="s">
        <v>812</v>
      </c>
      <c r="E249" s="342" t="s">
        <v>912</v>
      </c>
      <c r="F249" s="315">
        <v>100</v>
      </c>
      <c r="G249" s="343">
        <v>113803</v>
      </c>
    </row>
    <row r="250" spans="1:7">
      <c r="A250" s="310" t="s">
        <v>656</v>
      </c>
      <c r="B250" s="311">
        <v>41487</v>
      </c>
      <c r="C250" s="320" t="s">
        <v>802</v>
      </c>
      <c r="D250" s="323" t="s">
        <v>812</v>
      </c>
      <c r="E250" s="324" t="s">
        <v>913</v>
      </c>
      <c r="F250" s="315">
        <v>100</v>
      </c>
      <c r="G250" s="328">
        <v>36304</v>
      </c>
    </row>
    <row r="251" spans="1:7">
      <c r="A251" s="310" t="s">
        <v>656</v>
      </c>
      <c r="B251" s="311">
        <v>41487</v>
      </c>
      <c r="C251" s="320" t="s">
        <v>802</v>
      </c>
      <c r="D251" s="323" t="s">
        <v>812</v>
      </c>
      <c r="E251" s="324" t="s">
        <v>914</v>
      </c>
      <c r="F251" s="315">
        <v>100</v>
      </c>
      <c r="G251" s="328">
        <v>23409</v>
      </c>
    </row>
    <row r="252" spans="1:7">
      <c r="A252" s="310" t="s">
        <v>656</v>
      </c>
      <c r="B252" s="311">
        <v>41487</v>
      </c>
      <c r="C252" s="320" t="s">
        <v>802</v>
      </c>
      <c r="D252" s="323" t="s">
        <v>812</v>
      </c>
      <c r="E252" s="324" t="s">
        <v>915</v>
      </c>
      <c r="F252" s="315">
        <v>100</v>
      </c>
      <c r="G252" s="328">
        <v>3437</v>
      </c>
    </row>
    <row r="253" spans="1:7">
      <c r="A253" s="310" t="s">
        <v>656</v>
      </c>
      <c r="B253" s="311">
        <v>41487</v>
      </c>
      <c r="C253" s="320" t="s">
        <v>802</v>
      </c>
      <c r="D253" s="323" t="s">
        <v>812</v>
      </c>
      <c r="E253" s="324" t="s">
        <v>916</v>
      </c>
      <c r="F253" s="315">
        <v>100</v>
      </c>
      <c r="G253" s="328">
        <v>29827</v>
      </c>
    </row>
    <row r="254" spans="1:7">
      <c r="A254" s="310" t="s">
        <v>656</v>
      </c>
      <c r="B254" s="311">
        <v>41487</v>
      </c>
      <c r="C254" s="320" t="s">
        <v>802</v>
      </c>
      <c r="D254" s="323" t="s">
        <v>812</v>
      </c>
      <c r="E254" s="324" t="s">
        <v>917</v>
      </c>
      <c r="F254" s="315">
        <v>100</v>
      </c>
      <c r="G254" s="328">
        <v>8492</v>
      </c>
    </row>
    <row r="255" spans="1:7">
      <c r="A255" s="310" t="s">
        <v>656</v>
      </c>
      <c r="B255" s="311">
        <v>41487</v>
      </c>
      <c r="C255" s="320" t="s">
        <v>802</v>
      </c>
      <c r="D255" s="323" t="s">
        <v>812</v>
      </c>
      <c r="E255" s="324" t="s">
        <v>918</v>
      </c>
      <c r="F255" s="315">
        <v>100</v>
      </c>
      <c r="G255" s="328">
        <v>61811</v>
      </c>
    </row>
    <row r="256" spans="1:7">
      <c r="A256" s="310" t="s">
        <v>656</v>
      </c>
      <c r="B256" s="311">
        <v>41487</v>
      </c>
      <c r="C256" s="320" t="s">
        <v>802</v>
      </c>
      <c r="D256" s="323" t="s">
        <v>812</v>
      </c>
      <c r="E256" s="324" t="s">
        <v>919</v>
      </c>
      <c r="F256" s="315">
        <v>100</v>
      </c>
      <c r="G256" s="328">
        <v>7729</v>
      </c>
    </row>
    <row r="257" spans="1:7">
      <c r="A257" s="310" t="s">
        <v>656</v>
      </c>
      <c r="B257" s="311">
        <v>41487</v>
      </c>
      <c r="C257" s="320" t="s">
        <v>802</v>
      </c>
      <c r="D257" s="323" t="s">
        <v>812</v>
      </c>
      <c r="E257" s="324" t="s">
        <v>920</v>
      </c>
      <c r="F257" s="315">
        <v>100</v>
      </c>
      <c r="G257" s="328">
        <v>12065</v>
      </c>
    </row>
    <row r="258" spans="1:7">
      <c r="A258" s="310" t="s">
        <v>656</v>
      </c>
      <c r="B258" s="311">
        <v>41487</v>
      </c>
      <c r="C258" s="320" t="s">
        <v>802</v>
      </c>
      <c r="D258" s="323" t="s">
        <v>812</v>
      </c>
      <c r="E258" s="324" t="s">
        <v>921</v>
      </c>
      <c r="F258" s="315">
        <v>100</v>
      </c>
      <c r="G258" s="328">
        <v>8806</v>
      </c>
    </row>
    <row r="259" spans="1:7">
      <c r="A259" s="310" t="s">
        <v>656</v>
      </c>
      <c r="B259" s="311">
        <v>41487</v>
      </c>
      <c r="C259" s="320" t="s">
        <v>802</v>
      </c>
      <c r="D259" s="323" t="s">
        <v>812</v>
      </c>
      <c r="E259" s="324" t="s">
        <v>922</v>
      </c>
      <c r="F259" s="315">
        <v>100</v>
      </c>
      <c r="G259" s="309">
        <v>326</v>
      </c>
    </row>
    <row r="260" spans="1:7">
      <c r="A260" s="310" t="s">
        <v>656</v>
      </c>
      <c r="B260" s="311">
        <v>41487</v>
      </c>
      <c r="C260" s="320" t="s">
        <v>802</v>
      </c>
      <c r="D260" s="323" t="s">
        <v>812</v>
      </c>
      <c r="E260" s="324" t="s">
        <v>923</v>
      </c>
      <c r="F260" s="315">
        <v>100</v>
      </c>
      <c r="G260" s="309">
        <v>0</v>
      </c>
    </row>
    <row r="261" spans="1:7">
      <c r="A261" s="310" t="s">
        <v>656</v>
      </c>
      <c r="B261" s="311">
        <v>41487</v>
      </c>
      <c r="C261" s="320" t="s">
        <v>802</v>
      </c>
      <c r="D261" s="323" t="s">
        <v>812</v>
      </c>
      <c r="E261" s="324" t="s">
        <v>924</v>
      </c>
      <c r="F261" s="315">
        <v>100</v>
      </c>
      <c r="G261" s="309">
        <v>0</v>
      </c>
    </row>
    <row r="262" spans="1:7">
      <c r="A262" s="310" t="s">
        <v>656</v>
      </c>
      <c r="B262" s="311">
        <v>41487</v>
      </c>
      <c r="C262" s="320" t="s">
        <v>802</v>
      </c>
      <c r="D262" s="323" t="s">
        <v>812</v>
      </c>
      <c r="E262" s="324" t="s">
        <v>925</v>
      </c>
      <c r="F262" s="315">
        <v>100</v>
      </c>
      <c r="G262" s="309">
        <v>0</v>
      </c>
    </row>
    <row r="263" spans="1:7">
      <c r="A263" s="310" t="s">
        <v>656</v>
      </c>
      <c r="B263" s="311">
        <v>41487</v>
      </c>
      <c r="C263" s="320" t="s">
        <v>802</v>
      </c>
      <c r="D263" s="323" t="s">
        <v>812</v>
      </c>
      <c r="E263" s="324" t="s">
        <v>926</v>
      </c>
      <c r="F263" s="315">
        <v>100</v>
      </c>
      <c r="G263" s="309">
        <v>0</v>
      </c>
    </row>
    <row r="264" spans="1:7">
      <c r="A264" s="310" t="s">
        <v>656</v>
      </c>
      <c r="B264" s="311">
        <v>41487</v>
      </c>
      <c r="C264" s="320" t="s">
        <v>775</v>
      </c>
      <c r="D264" s="313" t="s">
        <v>776</v>
      </c>
      <c r="E264" s="344" t="s">
        <v>927</v>
      </c>
      <c r="F264" s="315">
        <v>150</v>
      </c>
      <c r="G264" s="334">
        <v>34</v>
      </c>
    </row>
    <row r="265" spans="1:7">
      <c r="A265" s="310" t="s">
        <v>656</v>
      </c>
      <c r="B265" s="311">
        <v>41487</v>
      </c>
      <c r="C265" s="320" t="s">
        <v>775</v>
      </c>
      <c r="D265" s="313" t="s">
        <v>776</v>
      </c>
      <c r="E265" s="344" t="s">
        <v>928</v>
      </c>
      <c r="F265" s="315">
        <v>350</v>
      </c>
      <c r="G265" s="334">
        <v>100</v>
      </c>
    </row>
    <row r="266" spans="1:7">
      <c r="A266" s="310" t="s">
        <v>656</v>
      </c>
      <c r="B266" s="311">
        <v>41487</v>
      </c>
      <c r="C266" s="320" t="s">
        <v>775</v>
      </c>
      <c r="D266" s="313" t="s">
        <v>776</v>
      </c>
      <c r="E266" s="344" t="s">
        <v>929</v>
      </c>
      <c r="F266" s="315">
        <v>150</v>
      </c>
      <c r="G266" s="334">
        <v>23525</v>
      </c>
    </row>
    <row r="267" spans="1:7">
      <c r="A267" s="310" t="s">
        <v>656</v>
      </c>
      <c r="B267" s="311">
        <v>41487</v>
      </c>
      <c r="C267" s="320" t="s">
        <v>775</v>
      </c>
      <c r="D267" s="313" t="s">
        <v>776</v>
      </c>
      <c r="E267" s="344" t="s">
        <v>930</v>
      </c>
      <c r="F267" s="315">
        <v>150</v>
      </c>
      <c r="G267" s="334">
        <v>16252</v>
      </c>
    </row>
    <row r="268" spans="1:7">
      <c r="A268" s="310" t="s">
        <v>656</v>
      </c>
      <c r="B268" s="311">
        <v>41487</v>
      </c>
      <c r="C268" s="320" t="s">
        <v>775</v>
      </c>
      <c r="D268" s="313" t="s">
        <v>776</v>
      </c>
      <c r="E268" s="344" t="s">
        <v>931</v>
      </c>
      <c r="F268" s="315">
        <v>150</v>
      </c>
      <c r="G268" s="334">
        <v>39</v>
      </c>
    </row>
    <row r="269" spans="1:7">
      <c r="A269" s="310" t="s">
        <v>656</v>
      </c>
      <c r="B269" s="311">
        <v>41487</v>
      </c>
      <c r="C269" s="320" t="s">
        <v>775</v>
      </c>
      <c r="D269" s="313" t="s">
        <v>776</v>
      </c>
      <c r="E269" s="344" t="s">
        <v>932</v>
      </c>
      <c r="F269" s="315">
        <v>150</v>
      </c>
      <c r="G269" s="334">
        <v>6883</v>
      </c>
    </row>
    <row r="270" spans="1:7">
      <c r="A270" s="310" t="s">
        <v>656</v>
      </c>
      <c r="B270" s="311">
        <v>41487</v>
      </c>
      <c r="C270" s="320" t="s">
        <v>775</v>
      </c>
      <c r="D270" s="313" t="s">
        <v>776</v>
      </c>
      <c r="E270" s="344" t="s">
        <v>933</v>
      </c>
      <c r="F270" s="315">
        <v>350</v>
      </c>
      <c r="G270" s="334">
        <v>299</v>
      </c>
    </row>
    <row r="271" spans="1:7">
      <c r="A271" s="310" t="s">
        <v>656</v>
      </c>
      <c r="B271" s="311">
        <v>41487</v>
      </c>
      <c r="C271" s="320" t="s">
        <v>775</v>
      </c>
      <c r="D271" s="313" t="s">
        <v>776</v>
      </c>
      <c r="E271" s="332" t="s">
        <v>934</v>
      </c>
      <c r="F271" s="315">
        <v>350</v>
      </c>
      <c r="G271" s="334">
        <v>57</v>
      </c>
    </row>
    <row r="272" spans="1:7">
      <c r="A272" s="310" t="s">
        <v>656</v>
      </c>
      <c r="B272" s="311">
        <v>41487</v>
      </c>
      <c r="C272" s="320" t="s">
        <v>775</v>
      </c>
      <c r="D272" s="313" t="s">
        <v>795</v>
      </c>
      <c r="E272" s="344" t="s">
        <v>935</v>
      </c>
      <c r="F272" s="315">
        <v>150</v>
      </c>
      <c r="G272" s="334">
        <v>2875</v>
      </c>
    </row>
    <row r="273" spans="1:7" ht="25.5">
      <c r="A273" s="310" t="s">
        <v>656</v>
      </c>
      <c r="B273" s="311">
        <v>41487</v>
      </c>
      <c r="C273" s="320" t="s">
        <v>775</v>
      </c>
      <c r="D273" s="313" t="s">
        <v>795</v>
      </c>
      <c r="E273" s="345" t="s">
        <v>936</v>
      </c>
      <c r="F273" s="315">
        <v>150</v>
      </c>
      <c r="G273" s="334" t="s">
        <v>937</v>
      </c>
    </row>
    <row r="274" spans="1:7">
      <c r="A274" s="310" t="s">
        <v>656</v>
      </c>
      <c r="B274" s="311">
        <v>41487</v>
      </c>
      <c r="C274" s="320" t="s">
        <v>775</v>
      </c>
      <c r="D274" s="313" t="s">
        <v>795</v>
      </c>
      <c r="E274" s="344" t="s">
        <v>938</v>
      </c>
      <c r="F274" s="315">
        <v>150</v>
      </c>
      <c r="G274" s="334">
        <v>103195</v>
      </c>
    </row>
    <row r="275" spans="1:7">
      <c r="A275" s="310" t="s">
        <v>656</v>
      </c>
      <c r="B275" s="311">
        <v>41487</v>
      </c>
      <c r="C275" s="320" t="s">
        <v>775</v>
      </c>
      <c r="D275" s="313" t="s">
        <v>795</v>
      </c>
      <c r="E275" s="344" t="s">
        <v>939</v>
      </c>
      <c r="F275" s="315">
        <v>150</v>
      </c>
      <c r="G275" s="334">
        <v>210673</v>
      </c>
    </row>
    <row r="276" spans="1:7">
      <c r="A276" s="310" t="s">
        <v>656</v>
      </c>
      <c r="B276" s="311">
        <v>41487</v>
      </c>
      <c r="C276" s="320" t="s">
        <v>775</v>
      </c>
      <c r="D276" s="313" t="s">
        <v>795</v>
      </c>
      <c r="E276" s="344" t="s">
        <v>940</v>
      </c>
      <c r="F276" s="315">
        <v>150</v>
      </c>
      <c r="G276" s="334">
        <v>138</v>
      </c>
    </row>
    <row r="277" spans="1:7">
      <c r="A277" s="310" t="s">
        <v>656</v>
      </c>
      <c r="B277" s="311">
        <v>41518</v>
      </c>
      <c r="C277" s="320" t="s">
        <v>739</v>
      </c>
      <c r="D277" s="313" t="s">
        <v>740</v>
      </c>
      <c r="E277" s="324" t="s">
        <v>941</v>
      </c>
      <c r="F277" s="315">
        <v>100</v>
      </c>
      <c r="G277" s="334">
        <v>172932</v>
      </c>
    </row>
    <row r="278" spans="1:7">
      <c r="A278" s="310" t="s">
        <v>656</v>
      </c>
      <c r="B278" s="311">
        <v>41518</v>
      </c>
      <c r="C278" s="320" t="s">
        <v>739</v>
      </c>
      <c r="D278" s="313" t="s">
        <v>740</v>
      </c>
      <c r="E278" s="324" t="s">
        <v>942</v>
      </c>
      <c r="F278" s="315">
        <v>100</v>
      </c>
      <c r="G278" s="334">
        <v>172297</v>
      </c>
    </row>
    <row r="279" spans="1:7">
      <c r="A279" s="310" t="s">
        <v>656</v>
      </c>
      <c r="B279" s="311">
        <v>41518</v>
      </c>
      <c r="C279" s="320" t="s">
        <v>739</v>
      </c>
      <c r="D279" s="313" t="s">
        <v>740</v>
      </c>
      <c r="E279" s="324" t="s">
        <v>943</v>
      </c>
      <c r="F279" s="315">
        <v>100</v>
      </c>
      <c r="G279" s="334">
        <v>146411</v>
      </c>
    </row>
    <row r="280" spans="1:7">
      <c r="A280" s="310" t="s">
        <v>656</v>
      </c>
      <c r="B280" s="311">
        <v>41518</v>
      </c>
      <c r="C280" s="320" t="s">
        <v>739</v>
      </c>
      <c r="D280" s="313" t="s">
        <v>740</v>
      </c>
      <c r="E280" s="324" t="s">
        <v>944</v>
      </c>
      <c r="F280" s="315">
        <v>100</v>
      </c>
      <c r="G280" s="334">
        <v>55470</v>
      </c>
    </row>
    <row r="281" spans="1:7">
      <c r="A281" s="310" t="s">
        <v>656</v>
      </c>
      <c r="B281" s="311">
        <v>41518</v>
      </c>
      <c r="C281" s="320" t="s">
        <v>739</v>
      </c>
      <c r="D281" s="313" t="s">
        <v>740</v>
      </c>
      <c r="E281" s="324" t="s">
        <v>945</v>
      </c>
      <c r="F281" s="315">
        <v>100</v>
      </c>
      <c r="G281" s="334">
        <v>53410</v>
      </c>
    </row>
    <row r="282" spans="1:7">
      <c r="A282" s="310" t="s">
        <v>656</v>
      </c>
      <c r="B282" s="311">
        <v>41518</v>
      </c>
      <c r="C282" s="320" t="s">
        <v>739</v>
      </c>
      <c r="D282" s="313" t="s">
        <v>740</v>
      </c>
      <c r="E282" s="324" t="s">
        <v>946</v>
      </c>
      <c r="F282" s="315">
        <v>100</v>
      </c>
      <c r="G282" s="334">
        <v>47454</v>
      </c>
    </row>
    <row r="283" spans="1:7">
      <c r="A283" s="310" t="s">
        <v>656</v>
      </c>
      <c r="B283" s="311">
        <v>41518</v>
      </c>
      <c r="C283" s="320" t="s">
        <v>739</v>
      </c>
      <c r="D283" s="313" t="s">
        <v>743</v>
      </c>
      <c r="E283" s="324" t="s">
        <v>947</v>
      </c>
      <c r="F283" s="315">
        <v>100</v>
      </c>
      <c r="G283" s="334">
        <v>65098</v>
      </c>
    </row>
    <row r="284" spans="1:7">
      <c r="A284" s="310" t="s">
        <v>656</v>
      </c>
      <c r="B284" s="311">
        <v>41518</v>
      </c>
      <c r="C284" s="320" t="s">
        <v>739</v>
      </c>
      <c r="D284" s="313" t="s">
        <v>743</v>
      </c>
      <c r="E284" s="324" t="s">
        <v>948</v>
      </c>
      <c r="F284" s="315">
        <v>150</v>
      </c>
      <c r="G284" s="334">
        <v>53875</v>
      </c>
    </row>
    <row r="285" spans="1:7">
      <c r="A285" s="310" t="s">
        <v>656</v>
      </c>
      <c r="B285" s="311">
        <v>41518</v>
      </c>
      <c r="C285" s="320" t="s">
        <v>739</v>
      </c>
      <c r="D285" s="313" t="s">
        <v>743</v>
      </c>
      <c r="E285" s="324" t="s">
        <v>949</v>
      </c>
      <c r="F285" s="315">
        <v>150</v>
      </c>
      <c r="G285" s="334">
        <v>11416</v>
      </c>
    </row>
    <row r="286" spans="1:7">
      <c r="A286" s="310" t="s">
        <v>656</v>
      </c>
      <c r="B286" s="311">
        <v>41518</v>
      </c>
      <c r="C286" s="320" t="s">
        <v>775</v>
      </c>
      <c r="D286" s="313" t="s">
        <v>776</v>
      </c>
      <c r="E286" s="332" t="s">
        <v>950</v>
      </c>
      <c r="F286" s="315">
        <v>150</v>
      </c>
      <c r="G286" s="310">
        <v>8039</v>
      </c>
    </row>
    <row r="287" spans="1:7">
      <c r="A287" s="310" t="s">
        <v>656</v>
      </c>
      <c r="B287" s="311">
        <v>41518</v>
      </c>
      <c r="C287" s="320" t="s">
        <v>775</v>
      </c>
      <c r="D287" s="313" t="s">
        <v>795</v>
      </c>
      <c r="E287" s="332" t="s">
        <v>951</v>
      </c>
      <c r="F287" s="315">
        <v>200</v>
      </c>
      <c r="G287" s="310">
        <v>24795</v>
      </c>
    </row>
    <row r="288" spans="1:7">
      <c r="A288" s="310" t="s">
        <v>656</v>
      </c>
      <c r="B288" s="311">
        <v>41518</v>
      </c>
      <c r="C288" s="320" t="s">
        <v>775</v>
      </c>
      <c r="D288" s="313" t="s">
        <v>795</v>
      </c>
      <c r="E288" s="332" t="s">
        <v>952</v>
      </c>
      <c r="F288" s="315">
        <v>200</v>
      </c>
      <c r="G288" s="310">
        <v>146</v>
      </c>
    </row>
    <row r="289" spans="1:7">
      <c r="A289" s="310" t="s">
        <v>656</v>
      </c>
      <c r="B289" s="311">
        <v>41518</v>
      </c>
      <c r="C289" s="320" t="s">
        <v>775</v>
      </c>
      <c r="D289" s="313" t="s">
        <v>795</v>
      </c>
      <c r="E289" s="332" t="s">
        <v>953</v>
      </c>
      <c r="F289" s="315">
        <v>200</v>
      </c>
      <c r="G289" s="310">
        <v>2993</v>
      </c>
    </row>
    <row r="290" spans="1:7">
      <c r="A290" s="310" t="s">
        <v>656</v>
      </c>
      <c r="B290" s="311">
        <v>41518</v>
      </c>
      <c r="C290" s="320" t="s">
        <v>775</v>
      </c>
      <c r="D290" s="313" t="s">
        <v>795</v>
      </c>
      <c r="E290" s="332" t="s">
        <v>954</v>
      </c>
      <c r="F290" s="315">
        <v>200</v>
      </c>
      <c r="G290" s="310">
        <v>5512</v>
      </c>
    </row>
    <row r="291" spans="1:7">
      <c r="A291" s="310" t="s">
        <v>656</v>
      </c>
      <c r="B291" s="311">
        <v>41518</v>
      </c>
      <c r="C291" s="320" t="s">
        <v>766</v>
      </c>
      <c r="D291" s="346" t="s">
        <v>955</v>
      </c>
      <c r="E291" s="344" t="s">
        <v>956</v>
      </c>
      <c r="F291" s="315">
        <v>150</v>
      </c>
      <c r="G291" s="347">
        <v>9320</v>
      </c>
    </row>
    <row r="292" spans="1:7">
      <c r="A292" s="310" t="s">
        <v>656</v>
      </c>
      <c r="B292" s="311">
        <v>41518</v>
      </c>
      <c r="C292" s="320" t="s">
        <v>766</v>
      </c>
      <c r="D292" s="346" t="s">
        <v>955</v>
      </c>
      <c r="E292" s="344" t="s">
        <v>957</v>
      </c>
      <c r="F292" s="315">
        <v>150</v>
      </c>
      <c r="G292" s="347">
        <v>964</v>
      </c>
    </row>
    <row r="293" spans="1:7">
      <c r="A293" s="310" t="s">
        <v>656</v>
      </c>
      <c r="B293" s="311">
        <v>41518</v>
      </c>
      <c r="C293" s="320" t="s">
        <v>766</v>
      </c>
      <c r="D293" s="313" t="s">
        <v>769</v>
      </c>
      <c r="E293" s="344" t="s">
        <v>958</v>
      </c>
      <c r="F293" s="315">
        <v>150</v>
      </c>
      <c r="G293" s="341">
        <v>27535</v>
      </c>
    </row>
    <row r="294" spans="1:7">
      <c r="A294" s="310" t="s">
        <v>656</v>
      </c>
      <c r="B294" s="311">
        <v>41518</v>
      </c>
      <c r="C294" s="320" t="s">
        <v>766</v>
      </c>
      <c r="D294" s="313" t="s">
        <v>769</v>
      </c>
      <c r="E294" s="344" t="s">
        <v>959</v>
      </c>
      <c r="F294" s="315">
        <v>150</v>
      </c>
      <c r="G294" s="341">
        <v>71498</v>
      </c>
    </row>
    <row r="295" spans="1:7">
      <c r="A295" s="310" t="s">
        <v>656</v>
      </c>
      <c r="B295" s="311">
        <v>41518</v>
      </c>
      <c r="C295" s="320" t="s">
        <v>960</v>
      </c>
      <c r="D295" s="346" t="s">
        <v>961</v>
      </c>
      <c r="E295" s="344" t="s">
        <v>962</v>
      </c>
      <c r="F295" s="315">
        <v>150</v>
      </c>
      <c r="G295" s="347">
        <v>193998</v>
      </c>
    </row>
    <row r="296" spans="1:7">
      <c r="A296" s="310" t="s">
        <v>656</v>
      </c>
      <c r="B296" s="311">
        <v>41518</v>
      </c>
      <c r="C296" s="320" t="s">
        <v>960</v>
      </c>
      <c r="D296" s="346" t="s">
        <v>963</v>
      </c>
      <c r="E296" s="344" t="s">
        <v>964</v>
      </c>
      <c r="F296" s="315">
        <v>150</v>
      </c>
      <c r="G296" s="347">
        <v>274994</v>
      </c>
    </row>
    <row r="297" spans="1:7">
      <c r="A297" s="310" t="s">
        <v>656</v>
      </c>
      <c r="B297" s="311">
        <v>41518</v>
      </c>
      <c r="C297" s="320" t="s">
        <v>960</v>
      </c>
      <c r="D297" s="346" t="s">
        <v>963</v>
      </c>
      <c r="E297" s="344" t="s">
        <v>965</v>
      </c>
      <c r="F297" s="315">
        <v>150</v>
      </c>
      <c r="G297" s="347">
        <v>29128</v>
      </c>
    </row>
    <row r="298" spans="1:7">
      <c r="A298" s="310" t="s">
        <v>656</v>
      </c>
      <c r="B298" s="311">
        <v>41518</v>
      </c>
      <c r="C298" s="320" t="s">
        <v>960</v>
      </c>
      <c r="D298" s="346" t="s">
        <v>963</v>
      </c>
      <c r="E298" s="344" t="s">
        <v>966</v>
      </c>
      <c r="F298" s="315">
        <v>150</v>
      </c>
      <c r="G298" s="347">
        <v>261</v>
      </c>
    </row>
    <row r="299" spans="1:7">
      <c r="A299" s="310" t="s">
        <v>656</v>
      </c>
      <c r="B299" s="311">
        <v>41518</v>
      </c>
      <c r="C299" s="320" t="s">
        <v>754</v>
      </c>
      <c r="D299" s="313" t="s">
        <v>755</v>
      </c>
      <c r="E299" s="344" t="s">
        <v>967</v>
      </c>
      <c r="F299" s="315">
        <v>200</v>
      </c>
      <c r="G299" s="347">
        <v>85985</v>
      </c>
    </row>
    <row r="300" spans="1:7">
      <c r="A300" s="310" t="s">
        <v>656</v>
      </c>
      <c r="B300" s="311">
        <v>41518</v>
      </c>
      <c r="C300" s="320" t="s">
        <v>754</v>
      </c>
      <c r="D300" s="313" t="s">
        <v>755</v>
      </c>
      <c r="E300" s="344" t="s">
        <v>968</v>
      </c>
      <c r="F300" s="315">
        <v>200</v>
      </c>
      <c r="G300" s="347">
        <v>12648</v>
      </c>
    </row>
    <row r="301" spans="1:7">
      <c r="A301" s="310" t="s">
        <v>656</v>
      </c>
      <c r="B301" s="311">
        <v>41518</v>
      </c>
      <c r="C301" s="320" t="s">
        <v>754</v>
      </c>
      <c r="D301" s="313" t="s">
        <v>755</v>
      </c>
      <c r="E301" s="344" t="s">
        <v>902</v>
      </c>
      <c r="F301" s="315">
        <v>200</v>
      </c>
      <c r="G301" s="347">
        <v>4009</v>
      </c>
    </row>
    <row r="302" spans="1:7">
      <c r="A302" s="310" t="s">
        <v>656</v>
      </c>
      <c r="B302" s="311">
        <v>41518</v>
      </c>
      <c r="C302" s="312" t="s">
        <v>657</v>
      </c>
      <c r="D302" s="313" t="s">
        <v>671</v>
      </c>
      <c r="E302" s="344" t="s">
        <v>969</v>
      </c>
      <c r="F302" s="315">
        <v>350</v>
      </c>
      <c r="G302" s="337">
        <v>227283</v>
      </c>
    </row>
    <row r="303" spans="1:7">
      <c r="A303" s="310" t="s">
        <v>656</v>
      </c>
      <c r="B303" s="311">
        <v>41518</v>
      </c>
      <c r="C303" s="312" t="s">
        <v>657</v>
      </c>
      <c r="D303" s="313" t="s">
        <v>671</v>
      </c>
      <c r="E303" s="344" t="s">
        <v>970</v>
      </c>
      <c r="F303" s="315">
        <v>350</v>
      </c>
      <c r="G303" s="337">
        <v>155930</v>
      </c>
    </row>
    <row r="304" spans="1:7">
      <c r="A304" s="310" t="s">
        <v>656</v>
      </c>
      <c r="B304" s="311">
        <v>41518</v>
      </c>
      <c r="C304" s="312" t="s">
        <v>657</v>
      </c>
      <c r="D304" s="313" t="s">
        <v>671</v>
      </c>
      <c r="E304" s="344" t="s">
        <v>971</v>
      </c>
      <c r="F304" s="315">
        <v>350</v>
      </c>
      <c r="G304" s="337">
        <v>160171</v>
      </c>
    </row>
    <row r="305" spans="1:7">
      <c r="A305" s="310" t="s">
        <v>656</v>
      </c>
      <c r="B305" s="311">
        <v>41518</v>
      </c>
      <c r="C305" s="312" t="s">
        <v>657</v>
      </c>
      <c r="D305" s="313" t="s">
        <v>671</v>
      </c>
      <c r="E305" s="344" t="s">
        <v>972</v>
      </c>
      <c r="F305" s="315">
        <v>350</v>
      </c>
      <c r="G305" s="337">
        <v>124794</v>
      </c>
    </row>
    <row r="306" spans="1:7">
      <c r="A306" s="310" t="s">
        <v>656</v>
      </c>
      <c r="B306" s="311">
        <v>41518</v>
      </c>
      <c r="C306" s="312" t="s">
        <v>657</v>
      </c>
      <c r="D306" s="313" t="s">
        <v>671</v>
      </c>
      <c r="E306" s="344" t="s">
        <v>973</v>
      </c>
      <c r="F306" s="315">
        <v>350</v>
      </c>
      <c r="G306" s="337">
        <v>75567</v>
      </c>
    </row>
    <row r="307" spans="1:7">
      <c r="A307" s="310" t="s">
        <v>656</v>
      </c>
      <c r="B307" s="311">
        <v>41518</v>
      </c>
      <c r="C307" s="312" t="s">
        <v>657</v>
      </c>
      <c r="D307" s="313" t="s">
        <v>671</v>
      </c>
      <c r="E307" s="344" t="s">
        <v>974</v>
      </c>
      <c r="F307" s="315">
        <v>350</v>
      </c>
      <c r="G307" s="337">
        <v>94265</v>
      </c>
    </row>
    <row r="308" spans="1:7">
      <c r="A308" s="310" t="s">
        <v>656</v>
      </c>
      <c r="B308" s="311">
        <v>41518</v>
      </c>
      <c r="C308" s="312" t="s">
        <v>657</v>
      </c>
      <c r="D308" s="313" t="s">
        <v>671</v>
      </c>
      <c r="E308" s="344" t="s">
        <v>975</v>
      </c>
      <c r="F308" s="315">
        <v>350</v>
      </c>
      <c r="G308" s="337">
        <v>185934</v>
      </c>
    </row>
    <row r="309" spans="1:7">
      <c r="A309" s="310" t="s">
        <v>656</v>
      </c>
      <c r="B309" s="311">
        <v>41518</v>
      </c>
      <c r="C309" s="312" t="s">
        <v>657</v>
      </c>
      <c r="D309" s="313" t="s">
        <v>671</v>
      </c>
      <c r="E309" s="344" t="s">
        <v>976</v>
      </c>
      <c r="F309" s="315">
        <v>350</v>
      </c>
      <c r="G309" s="337">
        <v>38026</v>
      </c>
    </row>
    <row r="310" spans="1:7">
      <c r="A310" s="310" t="s">
        <v>656</v>
      </c>
      <c r="B310" s="311">
        <v>41518</v>
      </c>
      <c r="C310" s="312" t="s">
        <v>657</v>
      </c>
      <c r="D310" s="313" t="s">
        <v>671</v>
      </c>
      <c r="E310" s="344" t="s">
        <v>977</v>
      </c>
      <c r="F310" s="315">
        <v>350</v>
      </c>
      <c r="G310" s="337">
        <v>163517</v>
      </c>
    </row>
    <row r="311" spans="1:7">
      <c r="A311" s="310" t="s">
        <v>656</v>
      </c>
      <c r="B311" s="311">
        <v>41518</v>
      </c>
      <c r="C311" s="312" t="s">
        <v>657</v>
      </c>
      <c r="D311" s="313" t="s">
        <v>671</v>
      </c>
      <c r="E311" s="344" t="s">
        <v>978</v>
      </c>
      <c r="F311" s="315">
        <v>350</v>
      </c>
      <c r="G311" s="337">
        <v>114193</v>
      </c>
    </row>
    <row r="312" spans="1:7">
      <c r="A312" s="310" t="s">
        <v>656</v>
      </c>
      <c r="B312" s="311">
        <v>41518</v>
      </c>
      <c r="C312" s="312" t="s">
        <v>657</v>
      </c>
      <c r="D312" s="313" t="s">
        <v>671</v>
      </c>
      <c r="E312" s="344" t="s">
        <v>979</v>
      </c>
      <c r="F312" s="315">
        <v>350</v>
      </c>
      <c r="G312" s="337">
        <v>83878</v>
      </c>
    </row>
    <row r="313" spans="1:7">
      <c r="A313" s="310" t="s">
        <v>656</v>
      </c>
      <c r="B313" s="311">
        <v>41518</v>
      </c>
      <c r="C313" s="312" t="s">
        <v>657</v>
      </c>
      <c r="D313" s="313" t="s">
        <v>671</v>
      </c>
      <c r="E313" s="344" t="s">
        <v>980</v>
      </c>
      <c r="F313" s="315">
        <v>350</v>
      </c>
      <c r="G313" s="337">
        <v>148121</v>
      </c>
    </row>
    <row r="314" spans="1:7">
      <c r="A314" s="310" t="s">
        <v>656</v>
      </c>
      <c r="B314" s="311">
        <v>41518</v>
      </c>
      <c r="C314" s="312" t="s">
        <v>657</v>
      </c>
      <c r="D314" s="313" t="s">
        <v>671</v>
      </c>
      <c r="E314" s="344" t="s">
        <v>981</v>
      </c>
      <c r="F314" s="315">
        <v>350</v>
      </c>
      <c r="G314" s="337">
        <v>86016</v>
      </c>
    </row>
    <row r="315" spans="1:7">
      <c r="A315" s="310" t="s">
        <v>656</v>
      </c>
      <c r="B315" s="311">
        <v>41518</v>
      </c>
      <c r="C315" s="312" t="s">
        <v>657</v>
      </c>
      <c r="D315" s="313" t="s">
        <v>671</v>
      </c>
      <c r="E315" s="344" t="s">
        <v>982</v>
      </c>
      <c r="F315" s="315">
        <v>350</v>
      </c>
      <c r="G315" s="310">
        <v>60692</v>
      </c>
    </row>
    <row r="316" spans="1:7">
      <c r="A316" s="310" t="s">
        <v>656</v>
      </c>
      <c r="B316" s="311">
        <v>41518</v>
      </c>
      <c r="C316" s="312" t="s">
        <v>657</v>
      </c>
      <c r="D316" s="313" t="s">
        <v>671</v>
      </c>
      <c r="E316" s="344" t="s">
        <v>983</v>
      </c>
      <c r="F316" s="315">
        <v>350</v>
      </c>
      <c r="G316" s="310">
        <v>217478</v>
      </c>
    </row>
    <row r="317" spans="1:7">
      <c r="A317" s="310" t="s">
        <v>656</v>
      </c>
      <c r="B317" s="311">
        <v>41518</v>
      </c>
      <c r="C317" s="312" t="s">
        <v>657</v>
      </c>
      <c r="D317" s="313" t="s">
        <v>671</v>
      </c>
      <c r="E317" s="344" t="s">
        <v>984</v>
      </c>
      <c r="F317" s="315">
        <v>350</v>
      </c>
      <c r="G317" s="310">
        <v>38909</v>
      </c>
    </row>
    <row r="318" spans="1:7">
      <c r="A318" s="310" t="s">
        <v>656</v>
      </c>
      <c r="B318" s="311">
        <v>41518</v>
      </c>
      <c r="C318" s="312" t="s">
        <v>657</v>
      </c>
      <c r="D318" s="313" t="s">
        <v>671</v>
      </c>
      <c r="E318" s="344" t="s">
        <v>985</v>
      </c>
      <c r="F318" s="315">
        <v>350</v>
      </c>
      <c r="G318" s="310">
        <v>187056</v>
      </c>
    </row>
    <row r="319" spans="1:7">
      <c r="A319" s="310" t="s">
        <v>656</v>
      </c>
      <c r="B319" s="311">
        <v>41518</v>
      </c>
      <c r="C319" s="312" t="s">
        <v>657</v>
      </c>
      <c r="D319" s="313" t="s">
        <v>671</v>
      </c>
      <c r="E319" s="344" t="s">
        <v>986</v>
      </c>
      <c r="F319" s="315">
        <v>350</v>
      </c>
      <c r="G319" s="310">
        <v>175851</v>
      </c>
    </row>
    <row r="320" spans="1:7">
      <c r="A320" s="310" t="s">
        <v>656</v>
      </c>
      <c r="B320" s="311">
        <v>41518</v>
      </c>
      <c r="C320" s="320" t="s">
        <v>802</v>
      </c>
      <c r="D320" s="321" t="s">
        <v>803</v>
      </c>
      <c r="E320" s="344" t="s">
        <v>987</v>
      </c>
      <c r="F320" s="315">
        <v>150</v>
      </c>
      <c r="G320" s="309">
        <v>666</v>
      </c>
    </row>
    <row r="321" spans="1:7">
      <c r="A321" s="310" t="s">
        <v>656</v>
      </c>
      <c r="B321" s="311">
        <v>41518</v>
      </c>
      <c r="C321" s="320" t="s">
        <v>802</v>
      </c>
      <c r="D321" s="321" t="s">
        <v>803</v>
      </c>
      <c r="E321" s="324" t="s">
        <v>988</v>
      </c>
      <c r="F321" s="315">
        <v>150</v>
      </c>
      <c r="G321" s="309">
        <v>0</v>
      </c>
    </row>
    <row r="322" spans="1:7">
      <c r="A322" s="310" t="s">
        <v>656</v>
      </c>
      <c r="B322" s="311">
        <v>41518</v>
      </c>
      <c r="C322" s="320" t="s">
        <v>746</v>
      </c>
      <c r="D322" s="313" t="s">
        <v>747</v>
      </c>
      <c r="E322" s="324" t="s">
        <v>748</v>
      </c>
      <c r="F322" s="315">
        <v>200</v>
      </c>
      <c r="G322" s="309">
        <v>245</v>
      </c>
    </row>
    <row r="323" spans="1:7">
      <c r="A323" s="310" t="s">
        <v>656</v>
      </c>
      <c r="B323" s="311">
        <v>41518</v>
      </c>
      <c r="C323" s="320" t="s">
        <v>746</v>
      </c>
      <c r="D323" s="313" t="s">
        <v>747</v>
      </c>
      <c r="E323" s="324" t="s">
        <v>989</v>
      </c>
      <c r="F323" s="315">
        <v>350</v>
      </c>
      <c r="G323" s="328">
        <v>1413</v>
      </c>
    </row>
    <row r="324" spans="1:7">
      <c r="A324" s="310" t="s">
        <v>656</v>
      </c>
      <c r="B324" s="311">
        <v>41518</v>
      </c>
      <c r="C324" s="320" t="s">
        <v>746</v>
      </c>
      <c r="D324" s="313" t="s">
        <v>747</v>
      </c>
      <c r="E324" s="324" t="s">
        <v>990</v>
      </c>
      <c r="F324" s="315">
        <v>350</v>
      </c>
      <c r="G324" s="328">
        <v>11108</v>
      </c>
    </row>
    <row r="325" spans="1:7">
      <c r="A325" s="310" t="s">
        <v>656</v>
      </c>
      <c r="B325" s="311">
        <v>41518</v>
      </c>
      <c r="C325" s="320" t="s">
        <v>746</v>
      </c>
      <c r="D325" s="313" t="s">
        <v>749</v>
      </c>
      <c r="E325" s="324" t="s">
        <v>991</v>
      </c>
      <c r="F325" s="315">
        <v>150</v>
      </c>
      <c r="G325" s="328">
        <v>57068</v>
      </c>
    </row>
    <row r="326" spans="1:7">
      <c r="A326" s="310" t="s">
        <v>656</v>
      </c>
      <c r="B326" s="311">
        <v>41518</v>
      </c>
      <c r="C326" s="320" t="s">
        <v>746</v>
      </c>
      <c r="D326" s="313" t="s">
        <v>749</v>
      </c>
      <c r="E326" s="324" t="s">
        <v>992</v>
      </c>
      <c r="F326" s="315">
        <v>150</v>
      </c>
      <c r="G326" s="328">
        <v>57210</v>
      </c>
    </row>
    <row r="327" spans="1:7">
      <c r="A327" s="310" t="s">
        <v>656</v>
      </c>
      <c r="B327" s="311">
        <v>41518</v>
      </c>
      <c r="C327" s="320" t="s">
        <v>746</v>
      </c>
      <c r="D327" s="313" t="s">
        <v>749</v>
      </c>
      <c r="E327" s="324" t="s">
        <v>993</v>
      </c>
      <c r="F327" s="315">
        <v>150</v>
      </c>
      <c r="G327" s="328">
        <v>7973</v>
      </c>
    </row>
    <row r="328" spans="1:7">
      <c r="A328" s="310" t="s">
        <v>656</v>
      </c>
      <c r="B328" s="311">
        <v>41518</v>
      </c>
      <c r="C328" s="320" t="s">
        <v>746</v>
      </c>
      <c r="D328" s="313" t="s">
        <v>749</v>
      </c>
      <c r="E328" s="324" t="s">
        <v>994</v>
      </c>
      <c r="F328" s="315">
        <v>150</v>
      </c>
      <c r="G328" s="309">
        <v>661</v>
      </c>
    </row>
    <row r="329" spans="1:7">
      <c r="A329" s="310" t="s">
        <v>656</v>
      </c>
      <c r="B329" s="311">
        <v>41518</v>
      </c>
      <c r="C329" s="320" t="s">
        <v>800</v>
      </c>
      <c r="D329" s="323" t="s">
        <v>905</v>
      </c>
      <c r="E329" s="324" t="s">
        <v>995</v>
      </c>
      <c r="F329" s="315">
        <v>150</v>
      </c>
      <c r="G329" s="310">
        <v>0</v>
      </c>
    </row>
    <row r="330" spans="1:7">
      <c r="A330" s="310" t="s">
        <v>656</v>
      </c>
      <c r="B330" s="311">
        <v>41518</v>
      </c>
      <c r="C330" s="320" t="s">
        <v>758</v>
      </c>
      <c r="D330" s="321" t="s">
        <v>759</v>
      </c>
      <c r="E330" s="324" t="s">
        <v>996</v>
      </c>
      <c r="F330" s="315">
        <v>100</v>
      </c>
      <c r="G330" s="334">
        <v>61035</v>
      </c>
    </row>
    <row r="331" spans="1:7">
      <c r="A331" s="310" t="s">
        <v>656</v>
      </c>
      <c r="B331" s="311">
        <v>41518</v>
      </c>
      <c r="C331" s="320" t="s">
        <v>758</v>
      </c>
      <c r="D331" s="321" t="s">
        <v>759</v>
      </c>
      <c r="E331" s="324" t="s">
        <v>997</v>
      </c>
      <c r="F331" s="315">
        <v>100</v>
      </c>
      <c r="G331" s="334">
        <v>27562</v>
      </c>
    </row>
    <row r="332" spans="1:7">
      <c r="A332" s="310" t="s">
        <v>656</v>
      </c>
      <c r="B332" s="311">
        <v>41518</v>
      </c>
      <c r="C332" s="320" t="s">
        <v>758</v>
      </c>
      <c r="D332" s="321" t="s">
        <v>759</v>
      </c>
      <c r="E332" s="324" t="s">
        <v>998</v>
      </c>
      <c r="F332" s="315">
        <v>50</v>
      </c>
      <c r="G332" s="334">
        <v>18380</v>
      </c>
    </row>
    <row r="333" spans="1:7">
      <c r="A333" s="310" t="s">
        <v>656</v>
      </c>
      <c r="B333" s="311">
        <v>41518</v>
      </c>
      <c r="C333" s="320" t="s">
        <v>758</v>
      </c>
      <c r="D333" s="321" t="s">
        <v>759</v>
      </c>
      <c r="E333" s="324" t="s">
        <v>999</v>
      </c>
      <c r="F333" s="315">
        <v>100</v>
      </c>
      <c r="G333" s="334">
        <v>18042</v>
      </c>
    </row>
    <row r="334" spans="1:7">
      <c r="A334" s="310" t="s">
        <v>656</v>
      </c>
      <c r="B334" s="311">
        <v>41518</v>
      </c>
      <c r="C334" s="320" t="s">
        <v>758</v>
      </c>
      <c r="D334" s="321" t="s">
        <v>759</v>
      </c>
      <c r="E334" s="324" t="s">
        <v>1000</v>
      </c>
      <c r="F334" s="315">
        <v>100</v>
      </c>
      <c r="G334" s="334">
        <v>17393</v>
      </c>
    </row>
    <row r="335" spans="1:7">
      <c r="A335" s="310" t="s">
        <v>656</v>
      </c>
      <c r="B335" s="311">
        <v>41518</v>
      </c>
      <c r="C335" s="320" t="s">
        <v>758</v>
      </c>
      <c r="D335" s="321" t="s">
        <v>759</v>
      </c>
      <c r="E335" s="324" t="s">
        <v>1001</v>
      </c>
      <c r="F335" s="315">
        <v>50</v>
      </c>
      <c r="G335" s="334">
        <v>6973</v>
      </c>
    </row>
    <row r="336" spans="1:7">
      <c r="A336" s="310" t="s">
        <v>656</v>
      </c>
      <c r="B336" s="311">
        <v>41518</v>
      </c>
      <c r="C336" s="320" t="s">
        <v>758</v>
      </c>
      <c r="D336" s="321" t="s">
        <v>759</v>
      </c>
      <c r="E336" s="324" t="s">
        <v>1002</v>
      </c>
      <c r="F336" s="315">
        <v>100</v>
      </c>
      <c r="G336" s="334">
        <v>6245</v>
      </c>
    </row>
    <row r="337" spans="1:7">
      <c r="A337" s="310" t="s">
        <v>656</v>
      </c>
      <c r="B337" s="311">
        <v>41518</v>
      </c>
      <c r="C337" s="320" t="s">
        <v>758</v>
      </c>
      <c r="D337" s="321" t="s">
        <v>759</v>
      </c>
      <c r="E337" s="324" t="s">
        <v>1003</v>
      </c>
      <c r="F337" s="315">
        <v>100</v>
      </c>
      <c r="G337" s="334">
        <v>4775</v>
      </c>
    </row>
    <row r="338" spans="1:7">
      <c r="A338" s="310" t="s">
        <v>656</v>
      </c>
      <c r="B338" s="311">
        <v>41518</v>
      </c>
      <c r="C338" s="320" t="s">
        <v>758</v>
      </c>
      <c r="D338" s="323" t="s">
        <v>1004</v>
      </c>
      <c r="E338" s="324" t="s">
        <v>1005</v>
      </c>
      <c r="F338" s="315">
        <v>100</v>
      </c>
      <c r="G338" s="334">
        <v>40685</v>
      </c>
    </row>
    <row r="339" spans="1:7">
      <c r="A339" s="310" t="s">
        <v>656</v>
      </c>
      <c r="B339" s="311">
        <v>41518</v>
      </c>
      <c r="C339" s="320" t="s">
        <v>758</v>
      </c>
      <c r="D339" s="323" t="s">
        <v>1004</v>
      </c>
      <c r="E339" s="324" t="s">
        <v>1006</v>
      </c>
      <c r="F339" s="315">
        <v>100</v>
      </c>
      <c r="G339" s="334">
        <v>39903</v>
      </c>
    </row>
    <row r="340" spans="1:7">
      <c r="A340" s="310" t="s">
        <v>656</v>
      </c>
      <c r="B340" s="311">
        <v>41518</v>
      </c>
      <c r="C340" s="320" t="s">
        <v>728</v>
      </c>
      <c r="D340" s="313" t="s">
        <v>732</v>
      </c>
      <c r="E340" s="324" t="s">
        <v>1007</v>
      </c>
      <c r="F340" s="315">
        <v>150</v>
      </c>
      <c r="G340" s="309">
        <v>202950</v>
      </c>
    </row>
    <row r="341" spans="1:7">
      <c r="A341" s="310" t="s">
        <v>656</v>
      </c>
      <c r="B341" s="311">
        <v>41518</v>
      </c>
      <c r="C341" s="320" t="s">
        <v>728</v>
      </c>
      <c r="D341" s="313" t="s">
        <v>732</v>
      </c>
      <c r="E341" s="324" t="s">
        <v>1008</v>
      </c>
      <c r="F341" s="315">
        <v>150</v>
      </c>
      <c r="G341" s="309">
        <v>120275</v>
      </c>
    </row>
    <row r="342" spans="1:7">
      <c r="A342" s="310" t="s">
        <v>656</v>
      </c>
      <c r="B342" s="311">
        <v>41518</v>
      </c>
      <c r="C342" s="320" t="s">
        <v>728</v>
      </c>
      <c r="D342" s="313" t="s">
        <v>732</v>
      </c>
      <c r="E342" s="324" t="s">
        <v>1009</v>
      </c>
      <c r="F342" s="315">
        <v>150</v>
      </c>
      <c r="G342" s="309">
        <v>73172</v>
      </c>
    </row>
    <row r="343" spans="1:7">
      <c r="A343" s="310" t="s">
        <v>656</v>
      </c>
      <c r="B343" s="311">
        <v>41518</v>
      </c>
      <c r="C343" s="320" t="s">
        <v>728</v>
      </c>
      <c r="D343" s="313" t="s">
        <v>732</v>
      </c>
      <c r="E343" s="324" t="s">
        <v>1010</v>
      </c>
      <c r="F343" s="315">
        <v>150</v>
      </c>
      <c r="G343" s="309">
        <v>5320</v>
      </c>
    </row>
    <row r="344" spans="1:7">
      <c r="A344" s="310" t="s">
        <v>656</v>
      </c>
      <c r="B344" s="311">
        <v>41518</v>
      </c>
      <c r="C344" s="320" t="s">
        <v>728</v>
      </c>
      <c r="D344" s="313" t="s">
        <v>732</v>
      </c>
      <c r="E344" s="324" t="s">
        <v>1011</v>
      </c>
      <c r="F344" s="315">
        <v>150</v>
      </c>
      <c r="G344" s="309">
        <v>253</v>
      </c>
    </row>
    <row r="345" spans="1:7">
      <c r="A345" s="310" t="s">
        <v>656</v>
      </c>
      <c r="B345" s="311">
        <v>41518</v>
      </c>
      <c r="C345" s="320" t="s">
        <v>728</v>
      </c>
      <c r="D345" s="313" t="s">
        <v>732</v>
      </c>
      <c r="E345" s="324" t="s">
        <v>1012</v>
      </c>
      <c r="F345" s="315">
        <v>150</v>
      </c>
      <c r="G345" s="309">
        <v>370775</v>
      </c>
    </row>
    <row r="346" spans="1:7">
      <c r="A346" s="310" t="s">
        <v>656</v>
      </c>
      <c r="B346" s="311">
        <v>41518</v>
      </c>
      <c r="C346" s="320" t="s">
        <v>728</v>
      </c>
      <c r="D346" s="313" t="s">
        <v>732</v>
      </c>
      <c r="E346" s="324" t="s">
        <v>1013</v>
      </c>
      <c r="F346" s="315">
        <v>150</v>
      </c>
      <c r="G346" s="309">
        <v>0</v>
      </c>
    </row>
    <row r="347" spans="1:7">
      <c r="A347" s="310" t="s">
        <v>656</v>
      </c>
      <c r="B347" s="311">
        <v>41518</v>
      </c>
      <c r="C347" s="320" t="s">
        <v>728</v>
      </c>
      <c r="D347" s="313" t="s">
        <v>732</v>
      </c>
      <c r="E347" s="324" t="s">
        <v>1014</v>
      </c>
      <c r="F347" s="315">
        <v>150</v>
      </c>
      <c r="G347" s="309">
        <v>0</v>
      </c>
    </row>
    <row r="348" spans="1:7">
      <c r="A348" s="310" t="s">
        <v>656</v>
      </c>
      <c r="B348" s="311">
        <v>41518</v>
      </c>
      <c r="C348" s="320" t="s">
        <v>728</v>
      </c>
      <c r="D348" s="313" t="s">
        <v>732</v>
      </c>
      <c r="E348" s="324" t="s">
        <v>1015</v>
      </c>
      <c r="F348" s="315">
        <v>150</v>
      </c>
      <c r="G348" s="309">
        <v>272231</v>
      </c>
    </row>
    <row r="349" spans="1:7">
      <c r="A349" s="310" t="s">
        <v>656</v>
      </c>
      <c r="B349" s="311">
        <v>41518</v>
      </c>
      <c r="C349" s="312" t="s">
        <v>770</v>
      </c>
      <c r="D349" s="323" t="s">
        <v>771</v>
      </c>
      <c r="E349" s="324" t="s">
        <v>1016</v>
      </c>
      <c r="F349" s="315">
        <v>150</v>
      </c>
      <c r="G349" s="309">
        <v>165054</v>
      </c>
    </row>
    <row r="350" spans="1:7">
      <c r="A350" s="310" t="s">
        <v>656</v>
      </c>
      <c r="B350" s="311">
        <v>41518</v>
      </c>
      <c r="C350" s="312" t="s">
        <v>770</v>
      </c>
      <c r="D350" s="346" t="s">
        <v>955</v>
      </c>
      <c r="E350" s="324" t="s">
        <v>1017</v>
      </c>
      <c r="F350" s="315">
        <v>150</v>
      </c>
      <c r="G350" s="309">
        <v>11341</v>
      </c>
    </row>
  </sheetData>
  <hyperlinks>
    <hyperlink ref="E220" r:id="rId1"/>
    <hyperlink ref="E221" r:id="rId2" display="Auta które sprzedaje się miesiącami"/>
    <hyperlink ref="E223" r:id="rId3"/>
    <hyperlink ref="E224" r:id="rId4"/>
    <hyperlink ref="E227" r:id="rId5"/>
    <hyperlink ref="E228" r:id="rId6"/>
    <hyperlink ref="E231" r:id="rId7"/>
    <hyperlink ref="E234" r:id="rId8"/>
    <hyperlink ref="E291" r:id="rId9"/>
    <hyperlink ref="E292" r:id="rId10" display="Słynne kluby po polsku"/>
    <hyperlink ref="E293" r:id="rId11" display="Piłkarskie łubu-dubu, czyli co po Lacie"/>
    <hyperlink ref="E294" r:id="rId12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workbookViewId="0"/>
  </sheetViews>
  <sheetFormatPr defaultRowHeight="12.75"/>
  <cols>
    <col min="1" max="1" width="10.140625" bestFit="1" customWidth="1"/>
    <col min="2" max="2" width="5" bestFit="1" customWidth="1"/>
    <col min="3" max="3" width="10" bestFit="1" customWidth="1"/>
    <col min="4" max="4" width="9.85546875" bestFit="1" customWidth="1"/>
    <col min="5" max="5" width="14" bestFit="1" customWidth="1"/>
    <col min="6" max="6" width="8.85546875" bestFit="1" customWidth="1"/>
    <col min="7" max="8" width="10.42578125" bestFit="1" customWidth="1"/>
  </cols>
  <sheetData>
    <row r="1" spans="1:8">
      <c r="A1" s="348" t="s">
        <v>1018</v>
      </c>
      <c r="B1" s="348" t="s">
        <v>1019</v>
      </c>
      <c r="C1" s="348" t="s">
        <v>1020</v>
      </c>
      <c r="D1" s="349" t="s">
        <v>1021</v>
      </c>
      <c r="E1" s="348" t="s">
        <v>1022</v>
      </c>
      <c r="F1" s="350" t="s">
        <v>1023</v>
      </c>
      <c r="G1" s="351" t="s">
        <v>336</v>
      </c>
      <c r="H1" s="351" t="s">
        <v>384</v>
      </c>
    </row>
    <row r="2" spans="1:8">
      <c r="A2" s="352" t="s">
        <v>1024</v>
      </c>
      <c r="B2" s="352">
        <v>2013</v>
      </c>
      <c r="C2" s="352" t="s">
        <v>346</v>
      </c>
      <c r="D2" s="353">
        <v>41426</v>
      </c>
      <c r="E2" s="352" t="s">
        <v>1025</v>
      </c>
      <c r="F2" s="354">
        <v>60000</v>
      </c>
      <c r="G2" s="355">
        <v>2280</v>
      </c>
      <c r="H2" s="355">
        <v>912</v>
      </c>
    </row>
    <row r="3" spans="1:8">
      <c r="A3" s="352" t="s">
        <v>1024</v>
      </c>
      <c r="B3" s="352">
        <v>2013</v>
      </c>
      <c r="C3" s="352" t="s">
        <v>347</v>
      </c>
      <c r="D3" s="353">
        <v>41456</v>
      </c>
      <c r="E3" s="352" t="s">
        <v>1025</v>
      </c>
      <c r="F3" s="354">
        <v>60000</v>
      </c>
      <c r="G3" s="355">
        <v>2280</v>
      </c>
      <c r="H3" s="355">
        <v>912</v>
      </c>
    </row>
    <row r="4" spans="1:8">
      <c r="A4" s="352" t="s">
        <v>1024</v>
      </c>
      <c r="B4" s="352">
        <v>2013</v>
      </c>
      <c r="C4" s="352" t="s">
        <v>348</v>
      </c>
      <c r="D4" s="353">
        <v>41487</v>
      </c>
      <c r="E4" s="352" t="s">
        <v>1025</v>
      </c>
      <c r="F4" s="354">
        <v>60000</v>
      </c>
      <c r="G4" s="355">
        <v>2280</v>
      </c>
      <c r="H4" s="355">
        <v>912</v>
      </c>
    </row>
    <row r="5" spans="1:8">
      <c r="A5" s="352" t="s">
        <v>1024</v>
      </c>
      <c r="B5" s="352">
        <v>2013</v>
      </c>
      <c r="C5" s="352" t="s">
        <v>349</v>
      </c>
      <c r="D5" s="353">
        <v>41518</v>
      </c>
      <c r="E5" s="352" t="s">
        <v>1025</v>
      </c>
      <c r="F5" s="354">
        <v>60000</v>
      </c>
      <c r="G5" s="355">
        <v>2280</v>
      </c>
      <c r="H5" s="355">
        <v>912</v>
      </c>
    </row>
    <row r="6" spans="1:8">
      <c r="A6" s="352" t="s">
        <v>1024</v>
      </c>
      <c r="B6" s="352">
        <v>2013</v>
      </c>
      <c r="C6" s="352" t="s">
        <v>350</v>
      </c>
      <c r="D6" s="353">
        <v>41548</v>
      </c>
      <c r="E6" s="352" t="s">
        <v>1025</v>
      </c>
      <c r="F6" s="354">
        <v>60000</v>
      </c>
      <c r="G6" s="355">
        <v>2280</v>
      </c>
      <c r="H6" s="355">
        <v>912</v>
      </c>
    </row>
    <row r="7" spans="1:8">
      <c r="A7" s="352" t="s">
        <v>1024</v>
      </c>
      <c r="B7" s="352">
        <v>2013</v>
      </c>
      <c r="C7" s="352" t="s">
        <v>351</v>
      </c>
      <c r="D7" s="353">
        <v>41579</v>
      </c>
      <c r="E7" s="352" t="s">
        <v>1025</v>
      </c>
      <c r="F7" s="354">
        <v>60000</v>
      </c>
      <c r="G7" s="355">
        <v>2280</v>
      </c>
      <c r="H7" s="355">
        <v>912</v>
      </c>
    </row>
    <row r="8" spans="1:8">
      <c r="A8" s="352" t="s">
        <v>1024</v>
      </c>
      <c r="B8" s="352">
        <v>2013</v>
      </c>
      <c r="C8" s="352" t="s">
        <v>352</v>
      </c>
      <c r="D8" s="353">
        <v>41609</v>
      </c>
      <c r="E8" s="352" t="s">
        <v>1025</v>
      </c>
      <c r="F8" s="354">
        <v>60000</v>
      </c>
      <c r="G8" s="355">
        <v>2280</v>
      </c>
      <c r="H8" s="355">
        <v>912</v>
      </c>
    </row>
    <row r="9" spans="1:8">
      <c r="A9" s="352" t="s">
        <v>1024</v>
      </c>
      <c r="B9" s="352">
        <v>2013</v>
      </c>
      <c r="C9" s="352" t="s">
        <v>348</v>
      </c>
      <c r="D9" s="353">
        <v>41487</v>
      </c>
      <c r="E9" s="356" t="s">
        <v>1026</v>
      </c>
      <c r="F9" s="354">
        <v>500000</v>
      </c>
      <c r="G9" s="355">
        <v>3325</v>
      </c>
      <c r="H9" s="355">
        <v>1662</v>
      </c>
    </row>
    <row r="10" spans="1:8">
      <c r="A10" s="352" t="s">
        <v>1024</v>
      </c>
      <c r="B10" s="352">
        <v>2013</v>
      </c>
      <c r="C10" s="352" t="s">
        <v>349</v>
      </c>
      <c r="D10" s="353">
        <v>41518</v>
      </c>
      <c r="E10" s="356" t="s">
        <v>1026</v>
      </c>
      <c r="F10" s="354">
        <v>500000</v>
      </c>
      <c r="G10" s="355">
        <v>3325</v>
      </c>
      <c r="H10" s="355">
        <v>1662</v>
      </c>
    </row>
    <row r="11" spans="1:8">
      <c r="A11" s="352" t="s">
        <v>1024</v>
      </c>
      <c r="B11" s="352">
        <v>2013</v>
      </c>
      <c r="C11" s="352" t="s">
        <v>350</v>
      </c>
      <c r="D11" s="353">
        <v>41548</v>
      </c>
      <c r="E11" s="356" t="s">
        <v>1026</v>
      </c>
      <c r="F11" s="354">
        <v>500000</v>
      </c>
      <c r="G11" s="355">
        <v>3325</v>
      </c>
      <c r="H11" s="355">
        <v>1662</v>
      </c>
    </row>
    <row r="12" spans="1:8">
      <c r="A12" s="352" t="s">
        <v>1024</v>
      </c>
      <c r="B12" s="352">
        <v>2013</v>
      </c>
      <c r="C12" s="352" t="s">
        <v>351</v>
      </c>
      <c r="D12" s="353">
        <v>41579</v>
      </c>
      <c r="E12" s="356" t="s">
        <v>1026</v>
      </c>
      <c r="F12" s="354">
        <v>500000</v>
      </c>
      <c r="G12" s="355">
        <v>3325</v>
      </c>
      <c r="H12" s="355">
        <v>1662</v>
      </c>
    </row>
    <row r="13" spans="1:8">
      <c r="A13" s="352" t="s">
        <v>1024</v>
      </c>
      <c r="B13" s="352">
        <v>2013</v>
      </c>
      <c r="C13" s="352" t="s">
        <v>352</v>
      </c>
      <c r="D13" s="353">
        <v>41609</v>
      </c>
      <c r="E13" s="356" t="s">
        <v>1026</v>
      </c>
      <c r="F13" s="354">
        <v>500000</v>
      </c>
      <c r="G13" s="355">
        <v>3325</v>
      </c>
      <c r="H13" s="355">
        <v>1662</v>
      </c>
    </row>
    <row r="14" spans="1:8">
      <c r="A14" s="352" t="s">
        <v>1024</v>
      </c>
      <c r="B14" s="352">
        <v>2013</v>
      </c>
      <c r="C14" s="352" t="s">
        <v>346</v>
      </c>
      <c r="D14" s="353">
        <v>41426</v>
      </c>
      <c r="E14" s="356" t="s">
        <v>1027</v>
      </c>
      <c r="F14" s="354">
        <v>150000</v>
      </c>
      <c r="G14" s="355">
        <v>6127.5</v>
      </c>
      <c r="H14" s="355">
        <v>1662</v>
      </c>
    </row>
    <row r="15" spans="1:8">
      <c r="A15" s="352" t="s">
        <v>1024</v>
      </c>
      <c r="B15" s="352">
        <v>2013</v>
      </c>
      <c r="C15" s="352" t="s">
        <v>347</v>
      </c>
      <c r="D15" s="353">
        <v>41456</v>
      </c>
      <c r="E15" s="356" t="s">
        <v>1027</v>
      </c>
      <c r="F15" s="354">
        <v>150000</v>
      </c>
      <c r="G15" s="355">
        <v>6127.5</v>
      </c>
      <c r="H15" s="355">
        <v>1662</v>
      </c>
    </row>
    <row r="16" spans="1:8">
      <c r="A16" s="352" t="s">
        <v>1024</v>
      </c>
      <c r="B16" s="352">
        <v>2013</v>
      </c>
      <c r="C16" s="352" t="s">
        <v>348</v>
      </c>
      <c r="D16" s="353">
        <v>41487</v>
      </c>
      <c r="E16" s="356" t="s">
        <v>1027</v>
      </c>
      <c r="F16" s="354">
        <v>150000</v>
      </c>
      <c r="G16" s="355">
        <v>6127.5</v>
      </c>
      <c r="H16" s="355">
        <v>1662</v>
      </c>
    </row>
    <row r="17" spans="1:8">
      <c r="A17" s="352" t="s">
        <v>1024</v>
      </c>
      <c r="B17" s="352">
        <v>2013</v>
      </c>
      <c r="C17" s="352" t="s">
        <v>349</v>
      </c>
      <c r="D17" s="353">
        <v>41518</v>
      </c>
      <c r="E17" s="356" t="s">
        <v>1027</v>
      </c>
      <c r="F17" s="354">
        <v>150000</v>
      </c>
      <c r="G17" s="355">
        <v>6127.5</v>
      </c>
      <c r="H17" s="355">
        <v>1662</v>
      </c>
    </row>
    <row r="18" spans="1:8">
      <c r="A18" s="352" t="s">
        <v>1024</v>
      </c>
      <c r="B18" s="352">
        <v>2013</v>
      </c>
      <c r="C18" s="352" t="s">
        <v>350</v>
      </c>
      <c r="D18" s="353">
        <v>41548</v>
      </c>
      <c r="E18" s="356" t="s">
        <v>1027</v>
      </c>
      <c r="F18" s="354">
        <v>150000</v>
      </c>
      <c r="G18" s="355">
        <v>6127.5</v>
      </c>
      <c r="H18" s="355">
        <v>1662</v>
      </c>
    </row>
    <row r="19" spans="1:8">
      <c r="A19" s="352" t="s">
        <v>1024</v>
      </c>
      <c r="B19" s="352">
        <v>2013</v>
      </c>
      <c r="C19" s="352" t="s">
        <v>351</v>
      </c>
      <c r="D19" s="353">
        <v>41579</v>
      </c>
      <c r="E19" s="356" t="s">
        <v>1027</v>
      </c>
      <c r="F19" s="354">
        <v>150000</v>
      </c>
      <c r="G19" s="355">
        <v>6127.5</v>
      </c>
      <c r="H19" s="355">
        <v>1662</v>
      </c>
    </row>
    <row r="20" spans="1:8">
      <c r="A20" s="352" t="s">
        <v>1024</v>
      </c>
      <c r="B20" s="352">
        <v>2013</v>
      </c>
      <c r="C20" s="352" t="s">
        <v>352</v>
      </c>
      <c r="D20" s="353">
        <v>41609</v>
      </c>
      <c r="E20" s="356" t="s">
        <v>1027</v>
      </c>
      <c r="F20" s="354">
        <v>150000</v>
      </c>
      <c r="G20" s="355">
        <v>6127.5</v>
      </c>
      <c r="H20" s="355">
        <v>1662</v>
      </c>
    </row>
    <row r="21" spans="1:8">
      <c r="A21" s="352" t="s">
        <v>1024</v>
      </c>
      <c r="B21" s="352">
        <v>2013</v>
      </c>
      <c r="C21" s="352" t="s">
        <v>348</v>
      </c>
      <c r="D21" s="353">
        <v>41487</v>
      </c>
      <c r="E21" s="356" t="s">
        <v>1028</v>
      </c>
      <c r="F21" s="354">
        <v>150000</v>
      </c>
      <c r="G21" s="355">
        <v>9975</v>
      </c>
      <c r="H21" s="355">
        <v>2000</v>
      </c>
    </row>
    <row r="22" spans="1:8">
      <c r="A22" s="352" t="s">
        <v>1024</v>
      </c>
      <c r="B22" s="352">
        <v>2013</v>
      </c>
      <c r="C22" s="352" t="s">
        <v>349</v>
      </c>
      <c r="D22" s="353">
        <v>41518</v>
      </c>
      <c r="E22" s="356" t="s">
        <v>1028</v>
      </c>
      <c r="F22" s="354">
        <v>80000</v>
      </c>
      <c r="G22" s="355">
        <v>5320</v>
      </c>
      <c r="H22" s="355">
        <v>2000</v>
      </c>
    </row>
    <row r="23" spans="1:8">
      <c r="A23" s="352" t="s">
        <v>1024</v>
      </c>
      <c r="B23" s="352">
        <v>2013</v>
      </c>
      <c r="C23" s="352" t="s">
        <v>350</v>
      </c>
      <c r="D23" s="353">
        <v>41548</v>
      </c>
      <c r="E23" s="356" t="s">
        <v>1028</v>
      </c>
      <c r="F23" s="354">
        <v>50000</v>
      </c>
      <c r="G23" s="355">
        <v>3325</v>
      </c>
      <c r="H23" s="355">
        <v>2000</v>
      </c>
    </row>
    <row r="24" spans="1:8">
      <c r="A24" s="352" t="s">
        <v>1024</v>
      </c>
      <c r="B24" s="352">
        <v>2013</v>
      </c>
      <c r="C24" s="352" t="s">
        <v>351</v>
      </c>
      <c r="D24" s="353">
        <v>41579</v>
      </c>
      <c r="E24" s="356" t="s">
        <v>1028</v>
      </c>
      <c r="F24" s="354">
        <v>50000</v>
      </c>
      <c r="G24" s="355">
        <v>3325</v>
      </c>
      <c r="H24" s="355">
        <v>2000</v>
      </c>
    </row>
    <row r="25" spans="1:8">
      <c r="A25" s="352" t="s">
        <v>1024</v>
      </c>
      <c r="B25" s="352">
        <v>2013</v>
      </c>
      <c r="C25" s="352" t="s">
        <v>352</v>
      </c>
      <c r="D25" s="353">
        <v>41609</v>
      </c>
      <c r="E25" s="356" t="s">
        <v>1028</v>
      </c>
      <c r="F25" s="354">
        <v>45000</v>
      </c>
      <c r="G25" s="355">
        <v>2992.5</v>
      </c>
      <c r="H25" s="355">
        <v>2000</v>
      </c>
    </row>
    <row r="26" spans="1:8">
      <c r="A26" s="352" t="s">
        <v>1024</v>
      </c>
      <c r="B26" s="352">
        <v>2013</v>
      </c>
      <c r="C26" s="352" t="s">
        <v>348</v>
      </c>
      <c r="D26" s="353">
        <v>41487</v>
      </c>
      <c r="E26" s="356" t="s">
        <v>1028</v>
      </c>
      <c r="F26" s="352">
        <v>30000</v>
      </c>
      <c r="G26" s="355">
        <v>2850</v>
      </c>
      <c r="H26" s="355">
        <v>291.66666666666669</v>
      </c>
    </row>
    <row r="27" spans="1:8">
      <c r="A27" s="352" t="s">
        <v>1024</v>
      </c>
      <c r="B27" s="352">
        <v>2013</v>
      </c>
      <c r="C27" s="352" t="s">
        <v>349</v>
      </c>
      <c r="D27" s="353">
        <v>41518</v>
      </c>
      <c r="E27" s="356" t="s">
        <v>1028</v>
      </c>
      <c r="F27" s="352">
        <v>2000</v>
      </c>
      <c r="G27" s="355">
        <v>114</v>
      </c>
      <c r="H27" s="355">
        <v>291.66666666666669</v>
      </c>
    </row>
    <row r="28" spans="1:8">
      <c r="A28" s="352" t="s">
        <v>1024</v>
      </c>
      <c r="B28" s="352">
        <v>2013</v>
      </c>
      <c r="C28" s="352" t="s">
        <v>350</v>
      </c>
      <c r="D28" s="353">
        <v>41548</v>
      </c>
      <c r="E28" s="356" t="s">
        <v>1028</v>
      </c>
      <c r="F28" s="352">
        <v>1000</v>
      </c>
      <c r="G28" s="355">
        <v>57</v>
      </c>
      <c r="H28" s="355">
        <v>291.66666666666669</v>
      </c>
    </row>
    <row r="29" spans="1:8">
      <c r="A29" s="352" t="s">
        <v>1024</v>
      </c>
      <c r="B29" s="352">
        <v>2013</v>
      </c>
      <c r="C29" s="352" t="s">
        <v>351</v>
      </c>
      <c r="D29" s="353">
        <v>41579</v>
      </c>
      <c r="E29" s="356" t="s">
        <v>1028</v>
      </c>
      <c r="F29" s="352">
        <v>30000</v>
      </c>
      <c r="G29" s="355">
        <v>1710</v>
      </c>
      <c r="H29" s="355">
        <v>291.66666666666669</v>
      </c>
    </row>
    <row r="30" spans="1:8">
      <c r="A30" s="352" t="s">
        <v>1024</v>
      </c>
      <c r="B30" s="352">
        <v>2013</v>
      </c>
      <c r="C30" s="352" t="s">
        <v>352</v>
      </c>
      <c r="D30" s="353">
        <v>41609</v>
      </c>
      <c r="E30" s="356" t="s">
        <v>1028</v>
      </c>
      <c r="F30" s="352">
        <v>1000</v>
      </c>
      <c r="G30" s="355">
        <v>57</v>
      </c>
      <c r="H30" s="355">
        <v>291.66666666666669</v>
      </c>
    </row>
    <row r="31" spans="1:8">
      <c r="A31" s="352" t="s">
        <v>1024</v>
      </c>
      <c r="B31" s="352">
        <v>2013</v>
      </c>
      <c r="C31" s="352" t="s">
        <v>349</v>
      </c>
      <c r="D31" s="353">
        <v>41518</v>
      </c>
      <c r="E31" s="356" t="s">
        <v>1029</v>
      </c>
      <c r="F31" s="354">
        <v>60000</v>
      </c>
      <c r="G31" s="355">
        <v>5700</v>
      </c>
      <c r="H31" s="355">
        <v>912</v>
      </c>
    </row>
    <row r="32" spans="1:8">
      <c r="A32" s="352" t="s">
        <v>1024</v>
      </c>
      <c r="B32" s="352">
        <v>2013</v>
      </c>
      <c r="C32" s="352" t="s">
        <v>350</v>
      </c>
      <c r="D32" s="353">
        <v>41548</v>
      </c>
      <c r="E32" s="356" t="s">
        <v>1029</v>
      </c>
      <c r="F32" s="354">
        <v>60000</v>
      </c>
      <c r="G32" s="355">
        <v>5700</v>
      </c>
      <c r="H32" s="355">
        <v>912</v>
      </c>
    </row>
    <row r="33" spans="1:8">
      <c r="A33" s="352" t="s">
        <v>1024</v>
      </c>
      <c r="B33" s="352">
        <v>2013</v>
      </c>
      <c r="C33" s="352" t="s">
        <v>351</v>
      </c>
      <c r="D33" s="353">
        <v>41579</v>
      </c>
      <c r="E33" s="356" t="s">
        <v>1029</v>
      </c>
      <c r="F33" s="354">
        <v>5000</v>
      </c>
      <c r="G33" s="355">
        <v>475</v>
      </c>
      <c r="H33" s="355">
        <v>912</v>
      </c>
    </row>
    <row r="34" spans="1:8">
      <c r="A34" s="352" t="s">
        <v>1024</v>
      </c>
      <c r="B34" s="352">
        <v>2013</v>
      </c>
      <c r="C34" s="352" t="s">
        <v>352</v>
      </c>
      <c r="D34" s="353">
        <v>41609</v>
      </c>
      <c r="E34" s="356" t="s">
        <v>1029</v>
      </c>
      <c r="F34" s="354">
        <v>5000</v>
      </c>
      <c r="G34" s="355">
        <v>475</v>
      </c>
      <c r="H34" s="355">
        <v>912</v>
      </c>
    </row>
    <row r="35" spans="1:8">
      <c r="A35" s="352" t="s">
        <v>1024</v>
      </c>
      <c r="B35" s="352">
        <v>2013</v>
      </c>
      <c r="C35" s="352" t="s">
        <v>341</v>
      </c>
      <c r="D35" s="353">
        <v>41275</v>
      </c>
      <c r="E35" s="356" t="s">
        <v>1030</v>
      </c>
      <c r="F35" s="354">
        <v>2199229</v>
      </c>
      <c r="G35" s="355">
        <v>0.70821111560000005</v>
      </c>
      <c r="H35" s="355">
        <v>1319</v>
      </c>
    </row>
    <row r="36" spans="1:8">
      <c r="A36" s="352" t="s">
        <v>1024</v>
      </c>
      <c r="B36" s="352">
        <v>2013</v>
      </c>
      <c r="C36" s="352" t="s">
        <v>342</v>
      </c>
      <c r="D36" s="353">
        <v>41306</v>
      </c>
      <c r="E36" s="356" t="s">
        <v>1030</v>
      </c>
      <c r="F36" s="354">
        <v>2965189</v>
      </c>
      <c r="G36" s="355">
        <v>1178</v>
      </c>
      <c r="H36" s="355">
        <v>1319</v>
      </c>
    </row>
    <row r="37" spans="1:8">
      <c r="A37" s="352" t="s">
        <v>1024</v>
      </c>
      <c r="B37" s="352">
        <v>2013</v>
      </c>
      <c r="C37" s="352" t="s">
        <v>343</v>
      </c>
      <c r="D37" s="353">
        <v>41334</v>
      </c>
      <c r="E37" s="356" t="s">
        <v>1030</v>
      </c>
      <c r="F37" s="354">
        <v>2301942</v>
      </c>
      <c r="G37" s="355">
        <v>1259</v>
      </c>
      <c r="H37" s="355">
        <v>1319</v>
      </c>
    </row>
    <row r="38" spans="1:8">
      <c r="A38" s="352" t="s">
        <v>1024</v>
      </c>
      <c r="B38" s="352">
        <v>2013</v>
      </c>
      <c r="C38" s="352" t="s">
        <v>344</v>
      </c>
      <c r="D38" s="353">
        <v>41365</v>
      </c>
      <c r="E38" s="356" t="s">
        <v>1030</v>
      </c>
      <c r="F38" s="354">
        <v>2157032</v>
      </c>
      <c r="G38" s="355">
        <v>8429</v>
      </c>
      <c r="H38" s="355">
        <v>1319</v>
      </c>
    </row>
    <row r="39" spans="1:8">
      <c r="A39" s="352" t="s">
        <v>1024</v>
      </c>
      <c r="B39" s="352">
        <v>2013</v>
      </c>
      <c r="C39" s="352" t="s">
        <v>345</v>
      </c>
      <c r="D39" s="353">
        <v>41395</v>
      </c>
      <c r="E39" s="356" t="s">
        <v>1030</v>
      </c>
      <c r="F39" s="354">
        <v>1693904</v>
      </c>
      <c r="G39" s="355">
        <v>5.87</v>
      </c>
      <c r="H39" s="355">
        <v>5931</v>
      </c>
    </row>
    <row r="40" spans="1:8">
      <c r="A40" s="352" t="s">
        <v>1024</v>
      </c>
      <c r="B40" s="352">
        <v>2013</v>
      </c>
      <c r="C40" s="352" t="s">
        <v>346</v>
      </c>
      <c r="D40" s="353">
        <v>41426</v>
      </c>
      <c r="E40" s="356" t="s">
        <v>1030</v>
      </c>
      <c r="F40" s="354">
        <v>988589</v>
      </c>
      <c r="G40" s="355">
        <v>1209</v>
      </c>
      <c r="H40" s="355">
        <v>5931</v>
      </c>
    </row>
    <row r="41" spans="1:8">
      <c r="A41" s="352" t="s">
        <v>1024</v>
      </c>
      <c r="B41" s="352">
        <v>2013</v>
      </c>
      <c r="C41" s="352" t="s">
        <v>347</v>
      </c>
      <c r="D41" s="353">
        <v>41456</v>
      </c>
      <c r="E41" s="356" t="s">
        <v>1030</v>
      </c>
      <c r="F41" s="354">
        <v>953620</v>
      </c>
      <c r="G41" s="355">
        <v>6522</v>
      </c>
      <c r="H41" s="355">
        <v>5931</v>
      </c>
    </row>
    <row r="42" spans="1:8">
      <c r="A42" s="352" t="s">
        <v>1024</v>
      </c>
      <c r="B42" s="352">
        <v>2013</v>
      </c>
      <c r="C42" s="352" t="s">
        <v>348</v>
      </c>
      <c r="D42" s="353">
        <v>41487</v>
      </c>
      <c r="E42" s="356" t="s">
        <v>1030</v>
      </c>
      <c r="F42" s="354">
        <v>953620</v>
      </c>
      <c r="G42" s="355">
        <v>6522</v>
      </c>
      <c r="H42" s="355">
        <v>5931</v>
      </c>
    </row>
    <row r="43" spans="1:8">
      <c r="A43" s="352" t="s">
        <v>1024</v>
      </c>
      <c r="B43" s="352">
        <v>2013</v>
      </c>
      <c r="C43" s="352" t="s">
        <v>349</v>
      </c>
      <c r="D43" s="353">
        <v>41518</v>
      </c>
      <c r="E43" s="356" t="s">
        <v>1030</v>
      </c>
      <c r="F43" s="354">
        <v>3196620</v>
      </c>
      <c r="G43" s="355">
        <v>2186</v>
      </c>
      <c r="H43" s="355">
        <v>1319</v>
      </c>
    </row>
    <row r="44" spans="1:8">
      <c r="A44" s="352" t="s">
        <v>1024</v>
      </c>
      <c r="B44" s="352">
        <v>2013</v>
      </c>
      <c r="C44" s="352" t="s">
        <v>350</v>
      </c>
      <c r="D44" s="353">
        <v>41548</v>
      </c>
      <c r="E44" s="356" t="s">
        <v>1030</v>
      </c>
      <c r="F44" s="354">
        <v>3081620</v>
      </c>
      <c r="G44" s="355">
        <v>2107</v>
      </c>
      <c r="H44" s="355">
        <v>1319</v>
      </c>
    </row>
    <row r="45" spans="1:8">
      <c r="A45" s="352" t="s">
        <v>1024</v>
      </c>
      <c r="B45" s="352">
        <v>2013</v>
      </c>
      <c r="C45" s="352" t="s">
        <v>351</v>
      </c>
      <c r="D45" s="353">
        <v>41579</v>
      </c>
      <c r="E45" s="356" t="s">
        <v>1030</v>
      </c>
      <c r="F45" s="354">
        <v>3056620</v>
      </c>
      <c r="G45" s="355">
        <v>2090</v>
      </c>
      <c r="H45" s="355">
        <v>1319</v>
      </c>
    </row>
    <row r="46" spans="1:8">
      <c r="A46" s="352" t="s">
        <v>1024</v>
      </c>
      <c r="B46" s="352">
        <v>2013</v>
      </c>
      <c r="C46" s="352" t="s">
        <v>352</v>
      </c>
      <c r="D46" s="353">
        <v>41609</v>
      </c>
      <c r="E46" s="356" t="s">
        <v>1030</v>
      </c>
      <c r="F46" s="354">
        <v>2941620</v>
      </c>
      <c r="G46" s="355">
        <v>20120</v>
      </c>
      <c r="H46" s="355">
        <v>5931</v>
      </c>
    </row>
    <row r="47" spans="1:8">
      <c r="A47" s="352" t="s">
        <v>1024</v>
      </c>
      <c r="B47" s="352">
        <v>2013</v>
      </c>
      <c r="C47" s="352" t="s">
        <v>351</v>
      </c>
      <c r="D47" s="353">
        <v>41579</v>
      </c>
      <c r="E47" s="356" t="s">
        <v>1031</v>
      </c>
      <c r="F47" s="354">
        <v>80000</v>
      </c>
      <c r="G47" s="355">
        <v>8736</v>
      </c>
      <c r="H47" s="355">
        <v>3000</v>
      </c>
    </row>
    <row r="48" spans="1:8">
      <c r="A48" s="352" t="s">
        <v>1024</v>
      </c>
      <c r="B48" s="352">
        <v>2013</v>
      </c>
      <c r="C48" s="352" t="s">
        <v>352</v>
      </c>
      <c r="D48" s="353">
        <v>41609</v>
      </c>
      <c r="E48" s="356" t="s">
        <v>1031</v>
      </c>
      <c r="F48" s="354">
        <v>80000</v>
      </c>
      <c r="G48" s="355">
        <v>8736</v>
      </c>
      <c r="H48" s="355">
        <v>3000</v>
      </c>
    </row>
    <row r="49" spans="1:8">
      <c r="A49" s="352" t="s">
        <v>1024</v>
      </c>
      <c r="B49" s="352">
        <v>2013</v>
      </c>
      <c r="C49" s="352" t="s">
        <v>347</v>
      </c>
      <c r="D49" s="353">
        <v>41456</v>
      </c>
      <c r="E49" s="356" t="s">
        <v>1032</v>
      </c>
      <c r="F49" s="354">
        <v>55000</v>
      </c>
      <c r="G49" s="355">
        <v>9</v>
      </c>
      <c r="H49" s="355">
        <v>291.66666666666669</v>
      </c>
    </row>
    <row r="50" spans="1:8">
      <c r="A50" s="352" t="s">
        <v>1024</v>
      </c>
      <c r="B50" s="352">
        <v>2013</v>
      </c>
      <c r="C50" s="352" t="s">
        <v>348</v>
      </c>
      <c r="D50" s="353">
        <v>41487</v>
      </c>
      <c r="E50" s="356" t="s">
        <v>1032</v>
      </c>
      <c r="F50" s="354">
        <v>3000</v>
      </c>
      <c r="G50" s="355">
        <v>9</v>
      </c>
      <c r="H50" s="355">
        <v>291.66666666666669</v>
      </c>
    </row>
    <row r="51" spans="1:8">
      <c r="A51" s="352" t="s">
        <v>1024</v>
      </c>
      <c r="B51" s="352">
        <v>2013</v>
      </c>
      <c r="C51" s="352" t="s">
        <v>349</v>
      </c>
      <c r="D51" s="353">
        <v>41518</v>
      </c>
      <c r="E51" s="356" t="s">
        <v>1032</v>
      </c>
      <c r="F51" s="354">
        <v>3000</v>
      </c>
      <c r="G51" s="355">
        <v>20</v>
      </c>
      <c r="H51" s="355">
        <v>291.66666666666669</v>
      </c>
    </row>
    <row r="52" spans="1:8">
      <c r="A52" s="352" t="s">
        <v>1024</v>
      </c>
      <c r="B52" s="352">
        <v>2013</v>
      </c>
      <c r="C52" s="352" t="s">
        <v>350</v>
      </c>
      <c r="D52" s="353">
        <v>41548</v>
      </c>
      <c r="E52" s="356" t="s">
        <v>1032</v>
      </c>
      <c r="F52" s="354">
        <v>3000</v>
      </c>
      <c r="G52" s="355">
        <v>22</v>
      </c>
      <c r="H52" s="355">
        <v>291.66666666666669</v>
      </c>
    </row>
    <row r="53" spans="1:8">
      <c r="A53" s="352" t="s">
        <v>1024</v>
      </c>
      <c r="B53" s="352">
        <v>2013</v>
      </c>
      <c r="C53" s="352" t="s">
        <v>351</v>
      </c>
      <c r="D53" s="353">
        <v>41579</v>
      </c>
      <c r="E53" s="356" t="s">
        <v>1032</v>
      </c>
      <c r="F53" s="354">
        <v>35000</v>
      </c>
      <c r="G53" s="355">
        <v>35</v>
      </c>
      <c r="H53" s="355">
        <v>291.66666666666669</v>
      </c>
    </row>
    <row r="54" spans="1:8">
      <c r="A54" s="352" t="s">
        <v>1024</v>
      </c>
      <c r="B54" s="352">
        <v>2013</v>
      </c>
      <c r="C54" s="352" t="s">
        <v>352</v>
      </c>
      <c r="D54" s="353">
        <v>41609</v>
      </c>
      <c r="E54" s="356" t="s">
        <v>1032</v>
      </c>
      <c r="F54" s="354">
        <v>3000</v>
      </c>
      <c r="G54" s="355">
        <v>76</v>
      </c>
      <c r="H54" s="355">
        <v>291.66666666666669</v>
      </c>
    </row>
    <row r="55" spans="1:8">
      <c r="A55" s="352" t="s">
        <v>1024</v>
      </c>
      <c r="B55" s="352">
        <v>2013</v>
      </c>
      <c r="C55" s="352" t="s">
        <v>349</v>
      </c>
      <c r="D55" s="353">
        <v>41518</v>
      </c>
      <c r="E55" s="356" t="s">
        <v>1033</v>
      </c>
      <c r="F55" s="354">
        <v>190000</v>
      </c>
      <c r="G55" s="355">
        <v>10830</v>
      </c>
      <c r="H55" s="355">
        <v>6042</v>
      </c>
    </row>
    <row r="56" spans="1:8">
      <c r="A56" s="352" t="s">
        <v>1024</v>
      </c>
      <c r="B56" s="352">
        <v>2013</v>
      </c>
      <c r="C56" s="352" t="s">
        <v>350</v>
      </c>
      <c r="D56" s="353">
        <v>41548</v>
      </c>
      <c r="E56" s="356" t="s">
        <v>1033</v>
      </c>
      <c r="F56" s="354">
        <v>190000</v>
      </c>
      <c r="G56" s="355">
        <v>10830</v>
      </c>
      <c r="H56" s="355">
        <v>6042</v>
      </c>
    </row>
    <row r="57" spans="1:8">
      <c r="A57" s="352" t="s">
        <v>1024</v>
      </c>
      <c r="B57" s="352">
        <v>2013</v>
      </c>
      <c r="C57" s="352" t="s">
        <v>351</v>
      </c>
      <c r="D57" s="353">
        <v>41579</v>
      </c>
      <c r="E57" s="356" t="s">
        <v>1033</v>
      </c>
      <c r="F57" s="354">
        <v>190000</v>
      </c>
      <c r="G57" s="355">
        <v>10830</v>
      </c>
      <c r="H57" s="355">
        <v>6042</v>
      </c>
    </row>
    <row r="58" spans="1:8">
      <c r="A58" s="352" t="s">
        <v>1024</v>
      </c>
      <c r="B58" s="352">
        <v>2013</v>
      </c>
      <c r="C58" s="352" t="s">
        <v>352</v>
      </c>
      <c r="D58" s="353">
        <v>41609</v>
      </c>
      <c r="E58" s="356" t="s">
        <v>1033</v>
      </c>
      <c r="F58" s="354">
        <v>127500</v>
      </c>
      <c r="G58" s="355">
        <v>7268</v>
      </c>
      <c r="H58" s="355">
        <v>6042</v>
      </c>
    </row>
    <row r="59" spans="1:8">
      <c r="A59" s="352" t="s">
        <v>1034</v>
      </c>
      <c r="B59" s="352">
        <v>2013</v>
      </c>
      <c r="C59" s="352" t="s">
        <v>341</v>
      </c>
      <c r="D59" s="353">
        <v>41275</v>
      </c>
      <c r="E59" s="356" t="s">
        <v>1030</v>
      </c>
      <c r="F59" s="354">
        <v>965522</v>
      </c>
      <c r="G59" s="355">
        <v>16053.8</v>
      </c>
      <c r="H59" s="355">
        <v>1319</v>
      </c>
    </row>
    <row r="60" spans="1:8">
      <c r="A60" s="352" t="s">
        <v>1034</v>
      </c>
      <c r="B60" s="352">
        <v>2013</v>
      </c>
      <c r="C60" s="352" t="s">
        <v>341</v>
      </c>
      <c r="D60" s="353">
        <v>41275</v>
      </c>
      <c r="E60" s="357" t="s">
        <v>1035</v>
      </c>
      <c r="F60" s="354">
        <v>607201</v>
      </c>
      <c r="G60" s="355">
        <v>3749.7582202383401</v>
      </c>
      <c r="H60" s="355">
        <v>2000</v>
      </c>
    </row>
    <row r="61" spans="1:8">
      <c r="A61" s="352" t="s">
        <v>1034</v>
      </c>
      <c r="B61" s="352">
        <v>2013</v>
      </c>
      <c r="C61" s="352" t="s">
        <v>341</v>
      </c>
      <c r="D61" s="353">
        <v>41275</v>
      </c>
      <c r="E61" s="357" t="s">
        <v>1036</v>
      </c>
      <c r="F61" s="354">
        <v>132254</v>
      </c>
      <c r="G61" s="355">
        <v>471.43888368821905</v>
      </c>
      <c r="H61" s="355">
        <v>2000</v>
      </c>
    </row>
    <row r="62" spans="1:8">
      <c r="A62" s="352" t="s">
        <v>1034</v>
      </c>
      <c r="B62" s="352">
        <v>2013</v>
      </c>
      <c r="C62" s="352" t="s">
        <v>341</v>
      </c>
      <c r="D62" s="353">
        <v>41275</v>
      </c>
      <c r="E62" s="357" t="s">
        <v>1037</v>
      </c>
      <c r="F62" s="354">
        <v>68350</v>
      </c>
      <c r="G62" s="355">
        <v>324.40135336582136</v>
      </c>
      <c r="H62" s="355">
        <v>291.66666666666669</v>
      </c>
    </row>
    <row r="63" spans="1:8">
      <c r="A63" s="352" t="s">
        <v>1034</v>
      </c>
      <c r="B63" s="352">
        <v>2013</v>
      </c>
      <c r="C63" s="352" t="s">
        <v>341</v>
      </c>
      <c r="D63" s="353">
        <v>41275</v>
      </c>
      <c r="E63" s="357" t="s">
        <v>1038</v>
      </c>
      <c r="F63" s="354">
        <v>52716</v>
      </c>
      <c r="G63" s="355">
        <v>380.17837863716198</v>
      </c>
      <c r="H63" s="355">
        <v>6042</v>
      </c>
    </row>
    <row r="64" spans="1:8">
      <c r="A64" s="352" t="s">
        <v>1034</v>
      </c>
      <c r="B64" s="352">
        <v>2013</v>
      </c>
      <c r="C64" s="352" t="s">
        <v>341</v>
      </c>
      <c r="D64" s="353">
        <v>41275</v>
      </c>
      <c r="E64" s="357" t="s">
        <v>1039</v>
      </c>
      <c r="F64" s="354">
        <v>16144</v>
      </c>
      <c r="G64" s="355">
        <v>61.949087226514685</v>
      </c>
      <c r="H64" s="355">
        <v>2500</v>
      </c>
    </row>
    <row r="65" spans="1:8">
      <c r="A65" s="352" t="s">
        <v>1034</v>
      </c>
      <c r="B65" s="352">
        <v>2013</v>
      </c>
      <c r="C65" s="352" t="s">
        <v>341</v>
      </c>
      <c r="D65" s="353">
        <v>41275</v>
      </c>
      <c r="E65" s="356" t="s">
        <v>1033</v>
      </c>
      <c r="F65" s="354">
        <v>6111</v>
      </c>
      <c r="G65" s="355">
        <v>39.610807894550881</v>
      </c>
      <c r="H65" s="355">
        <v>912</v>
      </c>
    </row>
    <row r="66" spans="1:8">
      <c r="A66" s="352" t="s">
        <v>1034</v>
      </c>
      <c r="B66" s="352">
        <v>2013</v>
      </c>
      <c r="C66" s="352" t="s">
        <v>341</v>
      </c>
      <c r="D66" s="353">
        <v>41275</v>
      </c>
      <c r="E66" s="357" t="s">
        <v>1040</v>
      </c>
      <c r="F66" s="354">
        <v>4842</v>
      </c>
      <c r="G66" s="355">
        <v>59.735766252740405</v>
      </c>
      <c r="H66" s="355">
        <v>2350</v>
      </c>
    </row>
    <row r="67" spans="1:8">
      <c r="A67" s="352" t="s">
        <v>1034</v>
      </c>
      <c r="B67" s="352">
        <v>2013</v>
      </c>
      <c r="C67" s="352" t="s">
        <v>341</v>
      </c>
      <c r="D67" s="353">
        <v>41275</v>
      </c>
      <c r="E67" s="357" t="s">
        <v>1041</v>
      </c>
      <c r="F67" s="354">
        <v>2549</v>
      </c>
      <c r="G67" s="355">
        <v>42.888224768945676</v>
      </c>
      <c r="H67" s="355">
        <v>2500</v>
      </c>
    </row>
    <row r="68" spans="1:8">
      <c r="A68" s="352" t="s">
        <v>1034</v>
      </c>
      <c r="B68" s="352">
        <v>2013</v>
      </c>
      <c r="C68" s="352" t="s">
        <v>341</v>
      </c>
      <c r="D68" s="353">
        <v>41275</v>
      </c>
      <c r="E68" s="357" t="s">
        <v>1042</v>
      </c>
      <c r="F68" s="354">
        <v>1991</v>
      </c>
      <c r="G68" s="355">
        <v>14.628658246441383</v>
      </c>
      <c r="H68" s="355">
        <v>2500</v>
      </c>
    </row>
    <row r="69" spans="1:8">
      <c r="A69" s="352" t="s">
        <v>1034</v>
      </c>
      <c r="B69" s="352">
        <v>2013</v>
      </c>
      <c r="C69" s="352" t="s">
        <v>341</v>
      </c>
      <c r="D69" s="353">
        <v>41275</v>
      </c>
      <c r="E69" s="357" t="s">
        <v>1043</v>
      </c>
      <c r="F69" s="354">
        <v>3</v>
      </c>
      <c r="G69" s="355">
        <v>7.9859213886562128E-2</v>
      </c>
      <c r="H69" s="355">
        <v>2350</v>
      </c>
    </row>
    <row r="70" spans="1:8">
      <c r="A70" s="352" t="s">
        <v>1034</v>
      </c>
      <c r="B70" s="352">
        <v>2013</v>
      </c>
      <c r="C70" s="352" t="s">
        <v>341</v>
      </c>
      <c r="D70" s="353">
        <v>41275</v>
      </c>
      <c r="E70" s="357" t="s">
        <v>1036</v>
      </c>
      <c r="F70" s="354">
        <v>2</v>
      </c>
      <c r="G70" s="355">
        <v>0</v>
      </c>
      <c r="H70" s="355">
        <v>3000</v>
      </c>
    </row>
    <row r="71" spans="1:8">
      <c r="A71" s="352" t="s">
        <v>1034</v>
      </c>
      <c r="B71" s="352">
        <v>2013</v>
      </c>
      <c r="C71" s="352" t="s">
        <v>342</v>
      </c>
      <c r="D71" s="353">
        <v>41306</v>
      </c>
      <c r="E71" s="357" t="s">
        <v>1043</v>
      </c>
      <c r="F71" s="354">
        <v>16</v>
      </c>
      <c r="G71" s="355">
        <v>0.68559999999999999</v>
      </c>
      <c r="H71" s="355">
        <v>2350</v>
      </c>
    </row>
    <row r="72" spans="1:8">
      <c r="A72" s="352" t="s">
        <v>1034</v>
      </c>
      <c r="B72" s="352">
        <v>2013</v>
      </c>
      <c r="C72" s="352" t="s">
        <v>342</v>
      </c>
      <c r="D72" s="353">
        <v>41306</v>
      </c>
      <c r="E72" s="357" t="s">
        <v>1036</v>
      </c>
      <c r="F72" s="354">
        <v>245215</v>
      </c>
      <c r="G72" s="355">
        <v>188.34383250868299</v>
      </c>
      <c r="H72" s="355">
        <v>3000</v>
      </c>
    </row>
    <row r="73" spans="1:8">
      <c r="A73" s="352" t="s">
        <v>1034</v>
      </c>
      <c r="B73" s="352">
        <v>2013</v>
      </c>
      <c r="C73" s="352" t="s">
        <v>342</v>
      </c>
      <c r="D73" s="353">
        <v>41306</v>
      </c>
      <c r="E73" s="357" t="s">
        <v>1036</v>
      </c>
      <c r="F73" s="354">
        <v>74061</v>
      </c>
      <c r="G73" s="355">
        <v>992.38826928558706</v>
      </c>
      <c r="H73" s="355">
        <v>2000</v>
      </c>
    </row>
    <row r="74" spans="1:8">
      <c r="A74" s="352" t="s">
        <v>1034</v>
      </c>
      <c r="B74" s="352">
        <v>2013</v>
      </c>
      <c r="C74" s="352" t="s">
        <v>342</v>
      </c>
      <c r="D74" s="353">
        <v>41306</v>
      </c>
      <c r="E74" s="357" t="s">
        <v>1042</v>
      </c>
      <c r="F74" s="354">
        <v>2014</v>
      </c>
      <c r="G74" s="355">
        <v>27.060623494567785</v>
      </c>
      <c r="H74" s="355">
        <v>2500</v>
      </c>
    </row>
    <row r="75" spans="1:8">
      <c r="A75" s="352" t="s">
        <v>1034</v>
      </c>
      <c r="B75" s="352">
        <v>2013</v>
      </c>
      <c r="C75" s="352" t="s">
        <v>342</v>
      </c>
      <c r="D75" s="353">
        <v>41306</v>
      </c>
      <c r="E75" s="357" t="s">
        <v>1037</v>
      </c>
      <c r="F75" s="354">
        <v>40209</v>
      </c>
      <c r="G75" s="355">
        <v>194.87767971107493</v>
      </c>
      <c r="H75" s="355">
        <v>291.66666666666669</v>
      </c>
    </row>
    <row r="76" spans="1:8">
      <c r="A76" s="352" t="s">
        <v>1034</v>
      </c>
      <c r="B76" s="352">
        <v>2013</v>
      </c>
      <c r="C76" s="352" t="s">
        <v>342</v>
      </c>
      <c r="D76" s="353">
        <v>41306</v>
      </c>
      <c r="E76" s="357" t="s">
        <v>1039</v>
      </c>
      <c r="F76" s="354">
        <v>3450</v>
      </c>
      <c r="G76" s="355">
        <v>9.9766345565605459</v>
      </c>
      <c r="H76" s="355">
        <v>2500</v>
      </c>
    </row>
    <row r="77" spans="1:8">
      <c r="A77" s="352" t="s">
        <v>1034</v>
      </c>
      <c r="B77" s="352">
        <v>2013</v>
      </c>
      <c r="C77" s="352" t="s">
        <v>342</v>
      </c>
      <c r="D77" s="353">
        <v>41306</v>
      </c>
      <c r="E77" s="356" t="s">
        <v>1033</v>
      </c>
      <c r="F77" s="354">
        <v>5943</v>
      </c>
      <c r="G77" s="355">
        <v>95.331048137077886</v>
      </c>
      <c r="H77" s="355">
        <v>912</v>
      </c>
    </row>
    <row r="78" spans="1:8">
      <c r="A78" s="352" t="s">
        <v>1034</v>
      </c>
      <c r="B78" s="352">
        <v>2013</v>
      </c>
      <c r="C78" s="352" t="s">
        <v>342</v>
      </c>
      <c r="D78" s="353">
        <v>41306</v>
      </c>
      <c r="E78" s="357" t="s">
        <v>1040</v>
      </c>
      <c r="F78" s="354">
        <v>5309</v>
      </c>
      <c r="G78" s="355">
        <v>84.759226640476228</v>
      </c>
      <c r="H78" s="355">
        <v>2350</v>
      </c>
    </row>
    <row r="79" spans="1:8">
      <c r="A79" s="352" t="s">
        <v>1034</v>
      </c>
      <c r="B79" s="352">
        <v>2013</v>
      </c>
      <c r="C79" s="352" t="s">
        <v>342</v>
      </c>
      <c r="D79" s="353">
        <v>41306</v>
      </c>
      <c r="E79" s="357" t="s">
        <v>1038</v>
      </c>
      <c r="F79" s="354">
        <v>23869</v>
      </c>
      <c r="G79" s="355">
        <v>3073.3579721059887</v>
      </c>
      <c r="H79" s="355">
        <v>6042</v>
      </c>
    </row>
    <row r="80" spans="1:8">
      <c r="A80" s="352" t="s">
        <v>1034</v>
      </c>
      <c r="B80" s="352">
        <v>2013</v>
      </c>
      <c r="C80" s="352" t="s">
        <v>342</v>
      </c>
      <c r="D80" s="353">
        <v>41306</v>
      </c>
      <c r="E80" s="357" t="s">
        <v>1041</v>
      </c>
      <c r="F80" s="354">
        <v>4762</v>
      </c>
      <c r="G80" s="355">
        <v>25.812126271177362</v>
      </c>
      <c r="H80" s="355">
        <v>2500</v>
      </c>
    </row>
    <row r="81" spans="1:8">
      <c r="A81" s="352" t="s">
        <v>1034</v>
      </c>
      <c r="B81" s="352">
        <v>2013</v>
      </c>
      <c r="C81" s="352" t="s">
        <v>342</v>
      </c>
      <c r="D81" s="353">
        <v>41306</v>
      </c>
      <c r="E81" s="357" t="s">
        <v>1035</v>
      </c>
      <c r="F81" s="354">
        <v>1369065</v>
      </c>
      <c r="G81" s="355">
        <v>16073.222909024715</v>
      </c>
      <c r="H81" s="355">
        <v>6042</v>
      </c>
    </row>
    <row r="82" spans="1:8">
      <c r="A82" s="352" t="s">
        <v>1034</v>
      </c>
      <c r="B82" s="352">
        <v>2013</v>
      </c>
      <c r="C82" s="352" t="s">
        <v>342</v>
      </c>
      <c r="D82" s="353">
        <v>41306</v>
      </c>
      <c r="E82" s="356" t="s">
        <v>1030</v>
      </c>
      <c r="F82" s="354">
        <v>3111455</v>
      </c>
      <c r="G82" s="355">
        <v>11788</v>
      </c>
      <c r="H82" s="355">
        <v>17791</v>
      </c>
    </row>
    <row r="83" spans="1:8">
      <c r="A83" s="352" t="s">
        <v>1034</v>
      </c>
      <c r="B83" s="352">
        <v>2013</v>
      </c>
      <c r="C83" s="352" t="s">
        <v>343</v>
      </c>
      <c r="D83" s="353">
        <v>41334</v>
      </c>
      <c r="E83" s="357" t="s">
        <v>1043</v>
      </c>
      <c r="F83" s="354">
        <v>2810</v>
      </c>
      <c r="G83" s="355">
        <v>78.495375510635427</v>
      </c>
      <c r="H83" s="355">
        <v>2350</v>
      </c>
    </row>
    <row r="84" spans="1:8">
      <c r="A84" s="352" t="s">
        <v>1034</v>
      </c>
      <c r="B84" s="352">
        <v>2013</v>
      </c>
      <c r="C84" s="352" t="s">
        <v>343</v>
      </c>
      <c r="D84" s="353">
        <v>41334</v>
      </c>
      <c r="E84" s="357" t="s">
        <v>1036</v>
      </c>
      <c r="F84" s="354">
        <v>173744</v>
      </c>
      <c r="G84" s="355">
        <v>335.48170170133477</v>
      </c>
      <c r="H84" s="355">
        <v>3000</v>
      </c>
    </row>
    <row r="85" spans="1:8">
      <c r="A85" s="352" t="s">
        <v>1034</v>
      </c>
      <c r="B85" s="352">
        <v>2013</v>
      </c>
      <c r="C85" s="352" t="s">
        <v>343</v>
      </c>
      <c r="D85" s="353">
        <v>41334</v>
      </c>
      <c r="E85" s="357" t="s">
        <v>1036</v>
      </c>
      <c r="F85" s="354">
        <v>143263</v>
      </c>
      <c r="G85" s="355">
        <v>1292.7475623643506</v>
      </c>
      <c r="H85" s="355">
        <v>2000</v>
      </c>
    </row>
    <row r="86" spans="1:8">
      <c r="A86" s="352" t="s">
        <v>1034</v>
      </c>
      <c r="B86" s="352">
        <v>2013</v>
      </c>
      <c r="C86" s="352" t="s">
        <v>343</v>
      </c>
      <c r="D86" s="353">
        <v>41334</v>
      </c>
      <c r="E86" s="357" t="s">
        <v>1042</v>
      </c>
      <c r="F86" s="354">
        <v>3758</v>
      </c>
      <c r="G86" s="355">
        <v>16.555716082398888</v>
      </c>
      <c r="H86" s="355">
        <v>2500</v>
      </c>
    </row>
    <row r="87" spans="1:8">
      <c r="A87" s="352" t="s">
        <v>1034</v>
      </c>
      <c r="B87" s="352">
        <v>2013</v>
      </c>
      <c r="C87" s="352" t="s">
        <v>343</v>
      </c>
      <c r="D87" s="353">
        <v>41334</v>
      </c>
      <c r="E87" s="357" t="s">
        <v>1037</v>
      </c>
      <c r="F87" s="354">
        <v>53406</v>
      </c>
      <c r="G87" s="355">
        <v>520.02497794884823</v>
      </c>
      <c r="H87" s="355">
        <v>291.66666666666669</v>
      </c>
    </row>
    <row r="88" spans="1:8">
      <c r="A88" s="352" t="s">
        <v>1034</v>
      </c>
      <c r="B88" s="352">
        <v>2013</v>
      </c>
      <c r="C88" s="352" t="s">
        <v>343</v>
      </c>
      <c r="D88" s="353">
        <v>41334</v>
      </c>
      <c r="E88" s="357" t="s">
        <v>1039</v>
      </c>
      <c r="F88" s="354">
        <v>3083</v>
      </c>
      <c r="G88" s="355">
        <v>23.966900927492912</v>
      </c>
      <c r="H88" s="355">
        <v>2500</v>
      </c>
    </row>
    <row r="89" spans="1:8">
      <c r="A89" s="352" t="s">
        <v>1034</v>
      </c>
      <c r="B89" s="352">
        <v>2013</v>
      </c>
      <c r="C89" s="352" t="s">
        <v>343</v>
      </c>
      <c r="D89" s="353">
        <v>41334</v>
      </c>
      <c r="E89" s="356" t="s">
        <v>1033</v>
      </c>
      <c r="F89" s="354">
        <v>5636</v>
      </c>
      <c r="G89" s="355">
        <v>54.498367518204361</v>
      </c>
      <c r="H89" s="355">
        <v>912</v>
      </c>
    </row>
    <row r="90" spans="1:8">
      <c r="A90" s="352" t="s">
        <v>1034</v>
      </c>
      <c r="B90" s="352">
        <v>2013</v>
      </c>
      <c r="C90" s="352" t="s">
        <v>343</v>
      </c>
      <c r="D90" s="353">
        <v>41334</v>
      </c>
      <c r="E90" s="357" t="s">
        <v>1040</v>
      </c>
      <c r="F90" s="354">
        <v>5841</v>
      </c>
      <c r="G90" s="355">
        <v>70.711437143758346</v>
      </c>
      <c r="H90" s="355">
        <v>2350</v>
      </c>
    </row>
    <row r="91" spans="1:8">
      <c r="A91" s="352" t="s">
        <v>1034</v>
      </c>
      <c r="B91" s="352">
        <v>2013</v>
      </c>
      <c r="C91" s="352" t="s">
        <v>343</v>
      </c>
      <c r="D91" s="353">
        <v>41334</v>
      </c>
      <c r="E91" s="357" t="s">
        <v>1038</v>
      </c>
      <c r="F91" s="354">
        <v>34509</v>
      </c>
      <c r="G91" s="355">
        <v>674.02126795133086</v>
      </c>
      <c r="H91" s="355">
        <v>6042</v>
      </c>
    </row>
    <row r="92" spans="1:8">
      <c r="A92" s="352" t="s">
        <v>1034</v>
      </c>
      <c r="B92" s="352">
        <v>2013</v>
      </c>
      <c r="C92" s="352" t="s">
        <v>343</v>
      </c>
      <c r="D92" s="353">
        <v>41334</v>
      </c>
      <c r="E92" s="357" t="s">
        <v>1041</v>
      </c>
      <c r="F92" s="354">
        <v>4377</v>
      </c>
      <c r="G92" s="355">
        <v>145.54022262335633</v>
      </c>
      <c r="H92" s="355">
        <v>2500</v>
      </c>
    </row>
    <row r="93" spans="1:8">
      <c r="A93" s="352" t="s">
        <v>1034</v>
      </c>
      <c r="B93" s="352">
        <v>2013</v>
      </c>
      <c r="C93" s="352" t="s">
        <v>343</v>
      </c>
      <c r="D93" s="353">
        <v>41334</v>
      </c>
      <c r="E93" s="357" t="s">
        <v>1035</v>
      </c>
      <c r="F93" s="354">
        <v>1190682</v>
      </c>
      <c r="G93" s="355">
        <v>11147.077543504896</v>
      </c>
      <c r="H93" s="355">
        <v>6042</v>
      </c>
    </row>
    <row r="94" spans="1:8">
      <c r="A94" s="352" t="s">
        <v>1034</v>
      </c>
      <c r="B94" s="352">
        <v>2013</v>
      </c>
      <c r="C94" s="352" t="s">
        <v>343</v>
      </c>
      <c r="D94" s="353">
        <v>41334</v>
      </c>
      <c r="E94" s="356" t="s">
        <v>1030</v>
      </c>
      <c r="F94" s="354">
        <v>2418075</v>
      </c>
      <c r="G94" s="355">
        <v>12595</v>
      </c>
      <c r="H94" s="355">
        <v>17791</v>
      </c>
    </row>
    <row r="95" spans="1:8">
      <c r="A95" s="352" t="s">
        <v>1034</v>
      </c>
      <c r="B95" s="352">
        <v>2013</v>
      </c>
      <c r="C95" s="352" t="s">
        <v>344</v>
      </c>
      <c r="D95" s="353">
        <v>41365</v>
      </c>
      <c r="E95" s="357" t="s">
        <v>1043</v>
      </c>
      <c r="F95" s="354">
        <v>15</v>
      </c>
      <c r="G95" s="355">
        <v>0.69243695097851488</v>
      </c>
      <c r="H95" s="355">
        <v>2350</v>
      </c>
    </row>
    <row r="96" spans="1:8">
      <c r="A96" s="352" t="s">
        <v>1034</v>
      </c>
      <c r="B96" s="352">
        <v>2013</v>
      </c>
      <c r="C96" s="352" t="s">
        <v>344</v>
      </c>
      <c r="D96" s="353">
        <v>41365</v>
      </c>
      <c r="E96" s="357" t="s">
        <v>1036</v>
      </c>
      <c r="F96" s="354">
        <v>19859</v>
      </c>
      <c r="G96" s="355">
        <v>853.93046212210231</v>
      </c>
      <c r="H96" s="355">
        <v>3000</v>
      </c>
    </row>
    <row r="97" spans="1:8">
      <c r="A97" s="352" t="s">
        <v>1034</v>
      </c>
      <c r="B97" s="352">
        <v>2013</v>
      </c>
      <c r="C97" s="352" t="s">
        <v>344</v>
      </c>
      <c r="D97" s="353">
        <v>41365</v>
      </c>
      <c r="E97" s="357" t="s">
        <v>1036</v>
      </c>
      <c r="F97" s="354">
        <v>56205</v>
      </c>
      <c r="G97" s="355">
        <v>749.16994928197562</v>
      </c>
      <c r="H97" s="355">
        <v>2000</v>
      </c>
    </row>
    <row r="98" spans="1:8">
      <c r="A98" s="352" t="s">
        <v>1034</v>
      </c>
      <c r="B98" s="352">
        <v>2013</v>
      </c>
      <c r="C98" s="352" t="s">
        <v>344</v>
      </c>
      <c r="D98" s="353">
        <v>41365</v>
      </c>
      <c r="E98" s="357" t="s">
        <v>1042</v>
      </c>
      <c r="F98" s="354">
        <v>1060</v>
      </c>
      <c r="G98" s="355">
        <v>29.446605536469733</v>
      </c>
      <c r="H98" s="355">
        <v>2500</v>
      </c>
    </row>
    <row r="99" spans="1:8">
      <c r="A99" s="352" t="s">
        <v>1034</v>
      </c>
      <c r="B99" s="352">
        <v>2013</v>
      </c>
      <c r="C99" s="352" t="s">
        <v>344</v>
      </c>
      <c r="D99" s="353">
        <v>41365</v>
      </c>
      <c r="E99" s="357" t="s">
        <v>1037</v>
      </c>
      <c r="F99" s="354">
        <v>67830</v>
      </c>
      <c r="G99" s="355">
        <v>1779.0894482305559</v>
      </c>
      <c r="H99" s="355">
        <v>291.66666666666669</v>
      </c>
    </row>
    <row r="100" spans="1:8">
      <c r="A100" s="352" t="s">
        <v>1034</v>
      </c>
      <c r="B100" s="352">
        <v>2013</v>
      </c>
      <c r="C100" s="352" t="s">
        <v>344</v>
      </c>
      <c r="D100" s="353">
        <v>41365</v>
      </c>
      <c r="E100" s="357" t="s">
        <v>1039</v>
      </c>
      <c r="F100" s="354">
        <v>14462</v>
      </c>
      <c r="G100" s="355">
        <v>169.25606643548946</v>
      </c>
      <c r="H100" s="355">
        <v>2500</v>
      </c>
    </row>
    <row r="101" spans="1:8">
      <c r="A101" s="352" t="s">
        <v>1034</v>
      </c>
      <c r="B101" s="352">
        <v>2013</v>
      </c>
      <c r="C101" s="352" t="s">
        <v>344</v>
      </c>
      <c r="D101" s="353">
        <v>41365</v>
      </c>
      <c r="E101" s="356" t="s">
        <v>1033</v>
      </c>
      <c r="F101" s="354">
        <v>6205</v>
      </c>
      <c r="G101" s="355">
        <v>146.38498326116346</v>
      </c>
      <c r="H101" s="355">
        <v>912</v>
      </c>
    </row>
    <row r="102" spans="1:8">
      <c r="A102" s="352" t="s">
        <v>1034</v>
      </c>
      <c r="B102" s="352">
        <v>2013</v>
      </c>
      <c r="C102" s="352" t="s">
        <v>344</v>
      </c>
      <c r="D102" s="353">
        <v>41365</v>
      </c>
      <c r="E102" s="357" t="s">
        <v>1040</v>
      </c>
      <c r="F102" s="354">
        <v>197430</v>
      </c>
      <c r="G102" s="355">
        <v>3266.2540222519633</v>
      </c>
      <c r="H102" s="355">
        <v>2350</v>
      </c>
    </row>
    <row r="103" spans="1:8">
      <c r="A103" s="352" t="s">
        <v>1034</v>
      </c>
      <c r="B103" s="352">
        <v>2013</v>
      </c>
      <c r="C103" s="352" t="s">
        <v>344</v>
      </c>
      <c r="D103" s="353">
        <v>41365</v>
      </c>
      <c r="E103" s="357" t="s">
        <v>1038</v>
      </c>
      <c r="F103" s="354">
        <v>18130</v>
      </c>
      <c r="G103" s="355">
        <v>1735.5287073729717</v>
      </c>
      <c r="H103" s="355">
        <v>6042</v>
      </c>
    </row>
    <row r="104" spans="1:8">
      <c r="A104" s="352" t="s">
        <v>1034</v>
      </c>
      <c r="B104" s="352">
        <v>2013</v>
      </c>
      <c r="C104" s="352" t="s">
        <v>344</v>
      </c>
      <c r="D104" s="353">
        <v>41365</v>
      </c>
      <c r="E104" s="357" t="s">
        <v>1041</v>
      </c>
      <c r="F104" s="354">
        <v>3618</v>
      </c>
      <c r="G104" s="355">
        <v>313.70494288816258</v>
      </c>
      <c r="H104" s="355">
        <v>2500</v>
      </c>
    </row>
    <row r="105" spans="1:8">
      <c r="A105" s="352" t="s">
        <v>1034</v>
      </c>
      <c r="B105" s="352">
        <v>2013</v>
      </c>
      <c r="C105" s="352" t="s">
        <v>344</v>
      </c>
      <c r="D105" s="353">
        <v>41365</v>
      </c>
      <c r="E105" s="357" t="s">
        <v>1035</v>
      </c>
      <c r="F105" s="354">
        <v>881698</v>
      </c>
      <c r="G105" s="355">
        <v>2978</v>
      </c>
      <c r="H105" s="355">
        <v>1662</v>
      </c>
    </row>
    <row r="106" spans="1:8">
      <c r="A106" s="352" t="s">
        <v>1034</v>
      </c>
      <c r="B106" s="352">
        <v>2013</v>
      </c>
      <c r="C106" s="352" t="s">
        <v>344</v>
      </c>
      <c r="D106" s="353">
        <v>41365</v>
      </c>
      <c r="E106" s="356" t="s">
        <v>1030</v>
      </c>
      <c r="F106" s="354">
        <v>2164313</v>
      </c>
      <c r="G106" s="355">
        <v>8430</v>
      </c>
      <c r="H106" s="355">
        <v>13195</v>
      </c>
    </row>
    <row r="107" spans="1:8">
      <c r="A107" s="352" t="s">
        <v>1034</v>
      </c>
      <c r="B107" s="352">
        <v>2013</v>
      </c>
      <c r="C107" s="352" t="s">
        <v>344</v>
      </c>
      <c r="D107" s="353">
        <v>41365</v>
      </c>
      <c r="E107" s="357" t="s">
        <v>1044</v>
      </c>
      <c r="F107" s="354">
        <v>272615</v>
      </c>
      <c r="G107" s="355">
        <v>4430.439489743816</v>
      </c>
      <c r="H107" s="355">
        <v>6042</v>
      </c>
    </row>
    <row r="108" spans="1:8">
      <c r="A108" s="352" t="s">
        <v>1034</v>
      </c>
      <c r="B108" s="352">
        <v>2013</v>
      </c>
      <c r="C108" s="352" t="s">
        <v>345</v>
      </c>
      <c r="D108" s="353">
        <v>41395</v>
      </c>
      <c r="E108" s="357" t="s">
        <v>1043</v>
      </c>
      <c r="F108" s="354">
        <v>14</v>
      </c>
      <c r="G108" s="355">
        <v>0.32489130381307635</v>
      </c>
      <c r="H108" s="355">
        <v>2350</v>
      </c>
    </row>
    <row r="109" spans="1:8">
      <c r="A109" s="352" t="s">
        <v>1034</v>
      </c>
      <c r="B109" s="352">
        <v>2013</v>
      </c>
      <c r="C109" s="352" t="s">
        <v>345</v>
      </c>
      <c r="D109" s="353">
        <v>41395</v>
      </c>
      <c r="E109" s="357" t="s">
        <v>1036</v>
      </c>
      <c r="F109" s="354">
        <v>38520</v>
      </c>
      <c r="G109" s="355">
        <v>366.66561390598486</v>
      </c>
      <c r="H109" s="355">
        <v>3000</v>
      </c>
    </row>
    <row r="110" spans="1:8">
      <c r="A110" s="352" t="s">
        <v>1034</v>
      </c>
      <c r="B110" s="352">
        <v>2013</v>
      </c>
      <c r="C110" s="352" t="s">
        <v>345</v>
      </c>
      <c r="D110" s="353">
        <v>41395</v>
      </c>
      <c r="E110" s="357" t="s">
        <v>1036</v>
      </c>
      <c r="F110" s="354">
        <v>85769</v>
      </c>
      <c r="G110" s="355">
        <v>1221.7520824273111</v>
      </c>
      <c r="H110" s="355">
        <v>2000</v>
      </c>
    </row>
    <row r="111" spans="1:8">
      <c r="A111" s="352" t="s">
        <v>1034</v>
      </c>
      <c r="B111" s="352">
        <v>2013</v>
      </c>
      <c r="C111" s="352" t="s">
        <v>345</v>
      </c>
      <c r="D111" s="353">
        <v>41395</v>
      </c>
      <c r="E111" s="357" t="s">
        <v>1042</v>
      </c>
      <c r="F111" s="354">
        <v>822</v>
      </c>
      <c r="G111" s="355">
        <v>22.34632168535547</v>
      </c>
      <c r="H111" s="355">
        <v>2500</v>
      </c>
    </row>
    <row r="112" spans="1:8">
      <c r="A112" s="352" t="s">
        <v>1034</v>
      </c>
      <c r="B112" s="352">
        <v>2013</v>
      </c>
      <c r="C112" s="352" t="s">
        <v>345</v>
      </c>
      <c r="D112" s="353">
        <v>41395</v>
      </c>
      <c r="E112" s="356" t="s">
        <v>1027</v>
      </c>
      <c r="F112" s="354">
        <v>7389</v>
      </c>
      <c r="G112" s="355">
        <v>387.60451100505327</v>
      </c>
      <c r="H112" s="355">
        <v>2350</v>
      </c>
    </row>
    <row r="113" spans="1:8">
      <c r="A113" s="352" t="s">
        <v>1034</v>
      </c>
      <c r="B113" s="352">
        <v>2013</v>
      </c>
      <c r="C113" s="352" t="s">
        <v>345</v>
      </c>
      <c r="D113" s="353">
        <v>41395</v>
      </c>
      <c r="E113" s="357" t="s">
        <v>1037</v>
      </c>
      <c r="F113" s="354">
        <v>24472</v>
      </c>
      <c r="G113" s="355">
        <v>621.12814301694095</v>
      </c>
      <c r="H113" s="355">
        <v>291.66666666666669</v>
      </c>
    </row>
    <row r="114" spans="1:8">
      <c r="A114" s="352" t="s">
        <v>1034</v>
      </c>
      <c r="B114" s="352">
        <v>2013</v>
      </c>
      <c r="C114" s="352" t="s">
        <v>345</v>
      </c>
      <c r="D114" s="353">
        <v>41395</v>
      </c>
      <c r="E114" s="357" t="s">
        <v>1039</v>
      </c>
      <c r="F114" s="354">
        <v>5513</v>
      </c>
      <c r="G114" s="355">
        <v>102.33959497764288</v>
      </c>
      <c r="H114" s="355">
        <v>2500</v>
      </c>
    </row>
    <row r="115" spans="1:8">
      <c r="A115" s="352" t="s">
        <v>1034</v>
      </c>
      <c r="B115" s="352">
        <v>2013</v>
      </c>
      <c r="C115" s="352" t="s">
        <v>345</v>
      </c>
      <c r="D115" s="353">
        <v>41395</v>
      </c>
      <c r="E115" s="356" t="s">
        <v>1033</v>
      </c>
      <c r="F115" s="354">
        <v>46427</v>
      </c>
      <c r="G115" s="355">
        <v>1562.092283467724</v>
      </c>
      <c r="H115" s="355">
        <v>912</v>
      </c>
    </row>
    <row r="116" spans="1:8">
      <c r="A116" s="352" t="s">
        <v>1034</v>
      </c>
      <c r="B116" s="352">
        <v>2013</v>
      </c>
      <c r="C116" s="352" t="s">
        <v>345</v>
      </c>
      <c r="D116" s="353">
        <v>41395</v>
      </c>
      <c r="E116" s="357" t="s">
        <v>1040</v>
      </c>
      <c r="F116" s="354">
        <v>104263</v>
      </c>
      <c r="G116" s="355">
        <v>3302.0718034268903</v>
      </c>
      <c r="H116" s="355">
        <v>2350</v>
      </c>
    </row>
    <row r="117" spans="1:8">
      <c r="A117" s="352" t="s">
        <v>1034</v>
      </c>
      <c r="B117" s="352">
        <v>2013</v>
      </c>
      <c r="C117" s="352" t="s">
        <v>345</v>
      </c>
      <c r="D117" s="353">
        <v>41395</v>
      </c>
      <c r="E117" s="357" t="s">
        <v>1038</v>
      </c>
      <c r="F117" s="354">
        <v>25152</v>
      </c>
      <c r="G117" s="355">
        <v>1092.0716083023976</v>
      </c>
      <c r="H117" s="355">
        <v>6042</v>
      </c>
    </row>
    <row r="118" spans="1:8">
      <c r="A118" s="352" t="s">
        <v>1034</v>
      </c>
      <c r="B118" s="352">
        <v>2013</v>
      </c>
      <c r="C118" s="352" t="s">
        <v>345</v>
      </c>
      <c r="D118" s="353">
        <v>41395</v>
      </c>
      <c r="E118" s="357" t="s">
        <v>1041</v>
      </c>
      <c r="F118" s="354">
        <v>3123</v>
      </c>
      <c r="G118" s="355">
        <v>145.86798508503992</v>
      </c>
      <c r="H118" s="355">
        <v>2500</v>
      </c>
    </row>
    <row r="119" spans="1:8">
      <c r="A119" s="352" t="s">
        <v>1034</v>
      </c>
      <c r="B119" s="352">
        <v>2013</v>
      </c>
      <c r="C119" s="352" t="s">
        <v>345</v>
      </c>
      <c r="D119" s="353">
        <v>41395</v>
      </c>
      <c r="E119" s="357" t="s">
        <v>1035</v>
      </c>
      <c r="F119" s="354">
        <v>1165258</v>
      </c>
      <c r="G119" s="355">
        <v>2843</v>
      </c>
      <c r="H119" s="355">
        <v>16625</v>
      </c>
    </row>
    <row r="120" spans="1:8">
      <c r="A120" s="352" t="s">
        <v>1034</v>
      </c>
      <c r="B120" s="352">
        <v>2013</v>
      </c>
      <c r="C120" s="352" t="s">
        <v>345</v>
      </c>
      <c r="D120" s="353">
        <v>41395</v>
      </c>
      <c r="E120" s="356" t="s">
        <v>1030</v>
      </c>
      <c r="F120" s="354">
        <v>1726629</v>
      </c>
      <c r="G120" s="355">
        <v>7173</v>
      </c>
      <c r="H120" s="355">
        <v>5931</v>
      </c>
    </row>
    <row r="121" spans="1:8">
      <c r="A121" s="352" t="s">
        <v>1034</v>
      </c>
      <c r="B121" s="352">
        <v>2013</v>
      </c>
      <c r="C121" s="352" t="s">
        <v>345</v>
      </c>
      <c r="D121" s="353">
        <v>41395</v>
      </c>
      <c r="E121" s="357" t="s">
        <v>1044</v>
      </c>
      <c r="F121" s="354">
        <v>266999</v>
      </c>
      <c r="G121" s="355">
        <v>5049.9346029158023</v>
      </c>
      <c r="H121" s="355">
        <v>6042</v>
      </c>
    </row>
    <row r="122" spans="1:8">
      <c r="A122" s="352" t="s">
        <v>1034</v>
      </c>
      <c r="B122" s="352">
        <v>2013</v>
      </c>
      <c r="C122" s="352" t="s">
        <v>346</v>
      </c>
      <c r="D122" s="353">
        <v>41426</v>
      </c>
      <c r="E122" s="357" t="s">
        <v>1043</v>
      </c>
      <c r="F122" s="354">
        <v>9</v>
      </c>
      <c r="G122" s="355">
        <v>0</v>
      </c>
      <c r="H122" s="355">
        <v>2350</v>
      </c>
    </row>
    <row r="123" spans="1:8">
      <c r="A123" s="352" t="s">
        <v>1034</v>
      </c>
      <c r="B123" s="352">
        <v>2013</v>
      </c>
      <c r="C123" s="352" t="s">
        <v>346</v>
      </c>
      <c r="D123" s="353">
        <v>41426</v>
      </c>
      <c r="E123" s="357" t="s">
        <v>1036</v>
      </c>
      <c r="F123" s="354">
        <v>167514</v>
      </c>
      <c r="G123" s="355">
        <v>68.553927136065155</v>
      </c>
      <c r="H123" s="355">
        <v>3000</v>
      </c>
    </row>
    <row r="124" spans="1:8">
      <c r="A124" s="352" t="s">
        <v>1034</v>
      </c>
      <c r="B124" s="352">
        <v>2013</v>
      </c>
      <c r="C124" s="352" t="s">
        <v>346</v>
      </c>
      <c r="D124" s="353">
        <v>41426</v>
      </c>
      <c r="E124" s="357" t="s">
        <v>1036</v>
      </c>
      <c r="F124" s="354">
        <v>67320</v>
      </c>
      <c r="G124" s="355">
        <v>482.92908886682721</v>
      </c>
      <c r="H124" s="355">
        <v>2000</v>
      </c>
    </row>
    <row r="125" spans="1:8">
      <c r="A125" s="352" t="s">
        <v>1034</v>
      </c>
      <c r="B125" s="352">
        <v>2013</v>
      </c>
      <c r="C125" s="352" t="s">
        <v>346</v>
      </c>
      <c r="D125" s="353">
        <v>41426</v>
      </c>
      <c r="E125" s="357" t="s">
        <v>1042</v>
      </c>
      <c r="F125" s="354">
        <v>530</v>
      </c>
      <c r="G125" s="355">
        <v>3.6524769038759479</v>
      </c>
      <c r="H125" s="355">
        <v>2500</v>
      </c>
    </row>
    <row r="126" spans="1:8">
      <c r="A126" s="352" t="s">
        <v>1034</v>
      </c>
      <c r="B126" s="352">
        <v>2013</v>
      </c>
      <c r="C126" s="352" t="s">
        <v>346</v>
      </c>
      <c r="D126" s="353">
        <v>41426</v>
      </c>
      <c r="E126" s="356" t="s">
        <v>1027</v>
      </c>
      <c r="F126" s="354">
        <v>71290</v>
      </c>
      <c r="G126" s="355">
        <v>679.61985979476765</v>
      </c>
      <c r="H126" s="355">
        <v>16625</v>
      </c>
    </row>
    <row r="127" spans="1:8">
      <c r="A127" s="352" t="s">
        <v>1034</v>
      </c>
      <c r="B127" s="352">
        <v>2013</v>
      </c>
      <c r="C127" s="352" t="s">
        <v>346</v>
      </c>
      <c r="D127" s="353">
        <v>41426</v>
      </c>
      <c r="E127" s="357" t="s">
        <v>1037</v>
      </c>
      <c r="F127" s="354">
        <v>60521</v>
      </c>
      <c r="G127" s="355">
        <v>31.698682592885628</v>
      </c>
      <c r="H127" s="355">
        <v>291.66666666666669</v>
      </c>
    </row>
    <row r="128" spans="1:8">
      <c r="A128" s="352" t="s">
        <v>1034</v>
      </c>
      <c r="B128" s="352">
        <v>2013</v>
      </c>
      <c r="C128" s="352" t="s">
        <v>346</v>
      </c>
      <c r="D128" s="353">
        <v>41426</v>
      </c>
      <c r="E128" s="357" t="s">
        <v>1039</v>
      </c>
      <c r="F128" s="354">
        <v>6200</v>
      </c>
      <c r="G128" s="355">
        <v>21.754274197309769</v>
      </c>
      <c r="H128" s="355">
        <v>2500</v>
      </c>
    </row>
    <row r="129" spans="1:8">
      <c r="A129" s="352" t="s">
        <v>1034</v>
      </c>
      <c r="B129" s="352">
        <v>2013</v>
      </c>
      <c r="C129" s="352" t="s">
        <v>346</v>
      </c>
      <c r="D129" s="353">
        <v>41426</v>
      </c>
      <c r="E129" s="356" t="s">
        <v>1033</v>
      </c>
      <c r="F129" s="354">
        <v>11156</v>
      </c>
      <c r="G129" s="355">
        <v>255.63702930296344</v>
      </c>
      <c r="H129" s="355">
        <v>912</v>
      </c>
    </row>
    <row r="130" spans="1:8">
      <c r="A130" s="352" t="s">
        <v>1034</v>
      </c>
      <c r="B130" s="352">
        <v>2013</v>
      </c>
      <c r="C130" s="352" t="s">
        <v>346</v>
      </c>
      <c r="D130" s="353">
        <v>41426</v>
      </c>
      <c r="E130" s="357" t="s">
        <v>1040</v>
      </c>
      <c r="F130" s="354">
        <v>20080</v>
      </c>
      <c r="G130" s="355">
        <v>602.51751622719917</v>
      </c>
      <c r="H130" s="355">
        <v>2350</v>
      </c>
    </row>
    <row r="131" spans="1:8">
      <c r="A131" s="352" t="s">
        <v>1034</v>
      </c>
      <c r="B131" s="352">
        <v>2013</v>
      </c>
      <c r="C131" s="352" t="s">
        <v>346</v>
      </c>
      <c r="D131" s="353">
        <v>41426</v>
      </c>
      <c r="E131" s="357" t="s">
        <v>1038</v>
      </c>
      <c r="F131" s="354">
        <v>19238</v>
      </c>
      <c r="G131" s="355">
        <v>517.14346668241967</v>
      </c>
      <c r="H131" s="355">
        <v>6042</v>
      </c>
    </row>
    <row r="132" spans="1:8">
      <c r="A132" s="352" t="s">
        <v>1034</v>
      </c>
      <c r="B132" s="352">
        <v>2013</v>
      </c>
      <c r="C132" s="352" t="s">
        <v>346</v>
      </c>
      <c r="D132" s="353">
        <v>41426</v>
      </c>
      <c r="E132" s="357" t="s">
        <v>1041</v>
      </c>
      <c r="F132" s="354">
        <v>2565</v>
      </c>
      <c r="G132" s="355">
        <v>24.396184665527645</v>
      </c>
      <c r="H132" s="355">
        <v>2500</v>
      </c>
    </row>
    <row r="133" spans="1:8">
      <c r="A133" s="352" t="s">
        <v>1034</v>
      </c>
      <c r="B133" s="352">
        <v>2013</v>
      </c>
      <c r="C133" s="352" t="s">
        <v>346</v>
      </c>
      <c r="D133" s="353">
        <v>41426</v>
      </c>
      <c r="E133" s="357" t="s">
        <v>1035</v>
      </c>
      <c r="F133" s="354">
        <v>970469</v>
      </c>
      <c r="G133" s="355">
        <v>3713.98</v>
      </c>
      <c r="H133" s="355">
        <v>2000</v>
      </c>
    </row>
    <row r="134" spans="1:8">
      <c r="A134" s="352" t="s">
        <v>1034</v>
      </c>
      <c r="B134" s="352">
        <v>2013</v>
      </c>
      <c r="C134" s="352" t="s">
        <v>346</v>
      </c>
      <c r="D134" s="353">
        <v>41426</v>
      </c>
      <c r="E134" s="356" t="s">
        <v>1030</v>
      </c>
      <c r="F134" s="354">
        <v>1020028</v>
      </c>
      <c r="G134" s="355">
        <v>12024.474298363217</v>
      </c>
      <c r="H134" s="355">
        <v>5931</v>
      </c>
    </row>
    <row r="135" spans="1:8">
      <c r="A135" s="352" t="s">
        <v>1034</v>
      </c>
      <c r="B135" s="352">
        <v>2013</v>
      </c>
      <c r="C135" s="352" t="s">
        <v>346</v>
      </c>
      <c r="D135" s="353">
        <v>41426</v>
      </c>
      <c r="E135" s="357" t="s">
        <v>1044</v>
      </c>
      <c r="F135" s="354">
        <v>93139</v>
      </c>
      <c r="G135" s="355">
        <v>956.38372706487939</v>
      </c>
      <c r="H135" s="355">
        <v>6042</v>
      </c>
    </row>
    <row r="136" spans="1:8">
      <c r="A136" s="352" t="s">
        <v>1034</v>
      </c>
      <c r="B136" s="352">
        <v>2013</v>
      </c>
      <c r="C136" s="352" t="s">
        <v>347</v>
      </c>
      <c r="D136" s="353">
        <v>41456</v>
      </c>
      <c r="E136" s="357" t="s">
        <v>1043</v>
      </c>
      <c r="F136" s="354">
        <v>14</v>
      </c>
      <c r="G136" s="355">
        <v>0.14068750230750002</v>
      </c>
      <c r="H136" s="355">
        <v>2350</v>
      </c>
    </row>
    <row r="137" spans="1:8">
      <c r="A137" s="352" t="s">
        <v>1034</v>
      </c>
      <c r="B137" s="352">
        <v>2013</v>
      </c>
      <c r="C137" s="352" t="s">
        <v>347</v>
      </c>
      <c r="D137" s="353">
        <v>41456</v>
      </c>
      <c r="E137" s="357" t="s">
        <v>1036</v>
      </c>
      <c r="F137" s="354">
        <v>60190</v>
      </c>
      <c r="G137" s="355">
        <v>1801.7031581586675</v>
      </c>
      <c r="H137" s="355">
        <v>3000</v>
      </c>
    </row>
    <row r="138" spans="1:8">
      <c r="A138" s="352" t="s">
        <v>1034</v>
      </c>
      <c r="B138" s="352">
        <v>2013</v>
      </c>
      <c r="C138" s="352" t="s">
        <v>347</v>
      </c>
      <c r="D138" s="353">
        <v>41456</v>
      </c>
      <c r="E138" s="357" t="s">
        <v>1036</v>
      </c>
      <c r="F138" s="354">
        <v>40019</v>
      </c>
      <c r="G138" s="355">
        <v>1271.9511201348041</v>
      </c>
      <c r="H138" s="355">
        <v>3000</v>
      </c>
    </row>
    <row r="139" spans="1:8">
      <c r="A139" s="352" t="s">
        <v>1034</v>
      </c>
      <c r="B139" s="352">
        <v>2013</v>
      </c>
      <c r="C139" s="352" t="s">
        <v>347</v>
      </c>
      <c r="D139" s="353">
        <v>41456</v>
      </c>
      <c r="E139" s="357" t="s">
        <v>1042</v>
      </c>
      <c r="F139" s="354">
        <v>536</v>
      </c>
      <c r="G139" s="355">
        <v>11.00430182325</v>
      </c>
      <c r="H139" s="355">
        <v>2500</v>
      </c>
    </row>
    <row r="140" spans="1:8">
      <c r="A140" s="352" t="s">
        <v>1034</v>
      </c>
      <c r="B140" s="352">
        <v>2013</v>
      </c>
      <c r="C140" s="352" t="s">
        <v>347</v>
      </c>
      <c r="D140" s="353">
        <v>41456</v>
      </c>
      <c r="E140" s="356" t="s">
        <v>1027</v>
      </c>
      <c r="F140" s="354">
        <v>108835</v>
      </c>
      <c r="G140" s="355">
        <v>4476.6814970279329</v>
      </c>
      <c r="H140" s="355">
        <v>1662</v>
      </c>
    </row>
    <row r="141" spans="1:8">
      <c r="A141" s="352" t="s">
        <v>1034</v>
      </c>
      <c r="B141" s="352">
        <v>2013</v>
      </c>
      <c r="C141" s="352" t="s">
        <v>347</v>
      </c>
      <c r="D141" s="353">
        <v>41456</v>
      </c>
      <c r="E141" s="357" t="s">
        <v>1037</v>
      </c>
      <c r="F141" s="354">
        <v>34914</v>
      </c>
      <c r="G141" s="355">
        <v>1499.1974481284353</v>
      </c>
      <c r="H141" s="355">
        <v>291.66666666666669</v>
      </c>
    </row>
    <row r="142" spans="1:8">
      <c r="A142" s="352" t="s">
        <v>1034</v>
      </c>
      <c r="B142" s="352">
        <v>2013</v>
      </c>
      <c r="C142" s="352" t="s">
        <v>347</v>
      </c>
      <c r="D142" s="353">
        <v>41456</v>
      </c>
      <c r="E142" s="357" t="s">
        <v>1039</v>
      </c>
      <c r="F142" s="354">
        <v>2549</v>
      </c>
      <c r="G142" s="355">
        <v>12.423751807185882</v>
      </c>
      <c r="H142" s="355">
        <v>2500</v>
      </c>
    </row>
    <row r="143" spans="1:8">
      <c r="A143" s="352" t="s">
        <v>1034</v>
      </c>
      <c r="B143" s="352">
        <v>2013</v>
      </c>
      <c r="C143" s="352" t="s">
        <v>347</v>
      </c>
      <c r="D143" s="353">
        <v>41456</v>
      </c>
      <c r="E143" s="356" t="s">
        <v>1033</v>
      </c>
      <c r="F143" s="354">
        <v>4647</v>
      </c>
      <c r="G143" s="355">
        <v>173.10865427244755</v>
      </c>
      <c r="H143" s="355">
        <v>912</v>
      </c>
    </row>
    <row r="144" spans="1:8">
      <c r="A144" s="352" t="s">
        <v>1034</v>
      </c>
      <c r="B144" s="352">
        <v>2013</v>
      </c>
      <c r="C144" s="352" t="s">
        <v>347</v>
      </c>
      <c r="D144" s="353">
        <v>41456</v>
      </c>
      <c r="E144" s="357" t="s">
        <v>1040</v>
      </c>
      <c r="F144" s="354">
        <v>28511</v>
      </c>
      <c r="G144" s="355">
        <v>1300.5617547763834</v>
      </c>
      <c r="H144" s="355">
        <v>2350</v>
      </c>
    </row>
    <row r="145" spans="1:8">
      <c r="A145" s="352" t="s">
        <v>1034</v>
      </c>
      <c r="B145" s="352">
        <v>2013</v>
      </c>
      <c r="C145" s="352" t="s">
        <v>347</v>
      </c>
      <c r="D145" s="353">
        <v>41456</v>
      </c>
      <c r="E145" s="357" t="s">
        <v>1038</v>
      </c>
      <c r="F145" s="354">
        <v>12236</v>
      </c>
      <c r="G145" s="355">
        <v>673.23183863174722</v>
      </c>
      <c r="H145" s="355">
        <v>6042</v>
      </c>
    </row>
    <row r="146" spans="1:8">
      <c r="A146" s="352" t="s">
        <v>1034</v>
      </c>
      <c r="B146" s="352">
        <v>2013</v>
      </c>
      <c r="C146" s="352" t="s">
        <v>347</v>
      </c>
      <c r="D146" s="353">
        <v>41456</v>
      </c>
      <c r="E146" s="357" t="s">
        <v>1041</v>
      </c>
      <c r="F146" s="354">
        <v>4102</v>
      </c>
      <c r="G146" s="355">
        <v>196.32227691084751</v>
      </c>
      <c r="H146" s="355">
        <v>2500</v>
      </c>
    </row>
    <row r="147" spans="1:8">
      <c r="A147" s="352" t="s">
        <v>1034</v>
      </c>
      <c r="B147" s="352">
        <v>2013</v>
      </c>
      <c r="C147" s="352" t="s">
        <v>347</v>
      </c>
      <c r="D147" s="353">
        <v>41456</v>
      </c>
      <c r="E147" s="356" t="s">
        <v>1032</v>
      </c>
      <c r="F147" s="354">
        <v>273</v>
      </c>
      <c r="G147" s="355">
        <v>8.2947060978699998</v>
      </c>
      <c r="H147" s="355">
        <v>3000</v>
      </c>
    </row>
    <row r="148" spans="1:8">
      <c r="A148" s="352" t="s">
        <v>1034</v>
      </c>
      <c r="B148" s="352">
        <v>2013</v>
      </c>
      <c r="C148" s="352" t="s">
        <v>347</v>
      </c>
      <c r="D148" s="353">
        <v>41456</v>
      </c>
      <c r="E148" s="357" t="s">
        <v>1035</v>
      </c>
      <c r="F148" s="354">
        <v>1352733</v>
      </c>
      <c r="G148" s="355">
        <v>2906</v>
      </c>
      <c r="H148" s="355">
        <v>5000</v>
      </c>
    </row>
    <row r="149" spans="1:8">
      <c r="A149" s="352" t="s">
        <v>1034</v>
      </c>
      <c r="B149" s="352">
        <v>2013</v>
      </c>
      <c r="C149" s="352" t="s">
        <v>347</v>
      </c>
      <c r="D149" s="353">
        <v>41456</v>
      </c>
      <c r="E149" s="356" t="s">
        <v>1030</v>
      </c>
      <c r="F149" s="354">
        <v>803395</v>
      </c>
      <c r="G149" s="355">
        <v>3452</v>
      </c>
      <c r="H149" s="355">
        <v>5931</v>
      </c>
    </row>
    <row r="150" spans="1:8">
      <c r="A150" s="352" t="s">
        <v>1034</v>
      </c>
      <c r="B150" s="352">
        <v>2013</v>
      </c>
      <c r="C150" s="352" t="s">
        <v>347</v>
      </c>
      <c r="D150" s="353">
        <v>41456</v>
      </c>
      <c r="E150" s="357" t="s">
        <v>1044</v>
      </c>
      <c r="F150" s="354">
        <v>52576</v>
      </c>
      <c r="G150" s="355">
        <v>2191.7972601564811</v>
      </c>
      <c r="H150" s="355">
        <v>6042</v>
      </c>
    </row>
    <row r="151" spans="1:8">
      <c r="A151" s="352" t="s">
        <v>1034</v>
      </c>
      <c r="B151" s="352">
        <v>2013</v>
      </c>
      <c r="C151" s="352" t="s">
        <v>348</v>
      </c>
      <c r="D151" s="353">
        <v>41487</v>
      </c>
      <c r="E151" s="352" t="s">
        <v>1025</v>
      </c>
      <c r="F151" s="354">
        <v>5747</v>
      </c>
      <c r="G151" s="355">
        <v>67.632938734933276</v>
      </c>
      <c r="H151" s="355">
        <v>27.053175493973306</v>
      </c>
    </row>
    <row r="152" spans="1:8">
      <c r="A152" s="352" t="s">
        <v>1034</v>
      </c>
      <c r="B152" s="352">
        <v>2013</v>
      </c>
      <c r="C152" s="352" t="s">
        <v>348</v>
      </c>
      <c r="D152" s="353">
        <v>41487</v>
      </c>
      <c r="E152" s="357" t="s">
        <v>1043</v>
      </c>
      <c r="F152" s="354">
        <v>59</v>
      </c>
      <c r="G152" s="355">
        <v>0.22784006679934085</v>
      </c>
      <c r="H152" s="355">
        <v>2350</v>
      </c>
    </row>
    <row r="153" spans="1:8">
      <c r="A153" s="352" t="s">
        <v>1034</v>
      </c>
      <c r="B153" s="352">
        <v>2013</v>
      </c>
      <c r="C153" s="352" t="s">
        <v>348</v>
      </c>
      <c r="D153" s="353">
        <v>41487</v>
      </c>
      <c r="E153" s="357" t="s">
        <v>1036</v>
      </c>
      <c r="F153" s="354">
        <v>101644</v>
      </c>
      <c r="G153" s="355">
        <v>1544.4053150312081</v>
      </c>
      <c r="H153" s="355">
        <v>3000</v>
      </c>
    </row>
    <row r="154" spans="1:8">
      <c r="A154" s="352" t="s">
        <v>1034</v>
      </c>
      <c r="B154" s="352">
        <v>2013</v>
      </c>
      <c r="C154" s="352" t="s">
        <v>348</v>
      </c>
      <c r="D154" s="353">
        <v>41487</v>
      </c>
      <c r="E154" s="356" t="s">
        <v>1026</v>
      </c>
      <c r="F154" s="354">
        <v>7749</v>
      </c>
      <c r="G154" s="355">
        <v>144.96416307839533</v>
      </c>
      <c r="H154" s="355">
        <v>3000</v>
      </c>
    </row>
    <row r="155" spans="1:8">
      <c r="A155" s="352" t="s">
        <v>1034</v>
      </c>
      <c r="B155" s="352">
        <v>2013</v>
      </c>
      <c r="C155" s="352" t="s">
        <v>348</v>
      </c>
      <c r="D155" s="353">
        <v>41487</v>
      </c>
      <c r="E155" s="357" t="s">
        <v>1036</v>
      </c>
      <c r="F155" s="354">
        <v>92026</v>
      </c>
      <c r="G155" s="355">
        <v>1107.2523656233654</v>
      </c>
      <c r="H155" s="355">
        <v>3000</v>
      </c>
    </row>
    <row r="156" spans="1:8">
      <c r="A156" s="352" t="s">
        <v>1034</v>
      </c>
      <c r="B156" s="352">
        <v>2013</v>
      </c>
      <c r="C156" s="352" t="s">
        <v>348</v>
      </c>
      <c r="D156" s="353">
        <v>41487</v>
      </c>
      <c r="E156" s="357" t="s">
        <v>1042</v>
      </c>
      <c r="F156" s="354">
        <v>1406</v>
      </c>
      <c r="G156" s="355">
        <v>10.940340524905732</v>
      </c>
      <c r="H156" s="355">
        <v>2500</v>
      </c>
    </row>
    <row r="157" spans="1:8">
      <c r="A157" s="352" t="s">
        <v>1034</v>
      </c>
      <c r="B157" s="352">
        <v>2013</v>
      </c>
      <c r="C157" s="352" t="s">
        <v>348</v>
      </c>
      <c r="D157" s="353">
        <v>41487</v>
      </c>
      <c r="E157" s="356" t="s">
        <v>1027</v>
      </c>
      <c r="F157" s="354">
        <v>401523</v>
      </c>
      <c r="G157" s="355">
        <v>5427.5612921507191</v>
      </c>
      <c r="H157" s="355">
        <v>1662</v>
      </c>
    </row>
    <row r="158" spans="1:8">
      <c r="A158" s="352" t="s">
        <v>1034</v>
      </c>
      <c r="B158" s="352">
        <v>2013</v>
      </c>
      <c r="C158" s="352" t="s">
        <v>348</v>
      </c>
      <c r="D158" s="353">
        <v>41487</v>
      </c>
      <c r="E158" s="357" t="s">
        <v>1037</v>
      </c>
      <c r="F158" s="354">
        <v>81223</v>
      </c>
      <c r="G158" s="355">
        <v>585.49908773255709</v>
      </c>
      <c r="H158" s="355">
        <v>291.66666666666669</v>
      </c>
    </row>
    <row r="159" spans="1:8">
      <c r="A159" s="352" t="s">
        <v>1034</v>
      </c>
      <c r="B159" s="352">
        <v>2013</v>
      </c>
      <c r="C159" s="352" t="s">
        <v>348</v>
      </c>
      <c r="D159" s="353">
        <v>41487</v>
      </c>
      <c r="E159" s="357" t="s">
        <v>1039</v>
      </c>
      <c r="F159" s="354">
        <v>6230</v>
      </c>
      <c r="G159" s="355">
        <v>85.936212049486386</v>
      </c>
      <c r="H159" s="355">
        <v>2500</v>
      </c>
    </row>
    <row r="160" spans="1:8">
      <c r="A160" s="352" t="s">
        <v>1034</v>
      </c>
      <c r="B160" s="352">
        <v>2013</v>
      </c>
      <c r="C160" s="352" t="s">
        <v>348</v>
      </c>
      <c r="D160" s="353">
        <v>41487</v>
      </c>
      <c r="E160" s="356" t="s">
        <v>1033</v>
      </c>
      <c r="F160" s="354">
        <v>20552</v>
      </c>
      <c r="G160" s="355">
        <v>178.04644531479147</v>
      </c>
      <c r="H160" s="355">
        <v>912</v>
      </c>
    </row>
    <row r="161" spans="1:8">
      <c r="A161" s="352" t="s">
        <v>1034</v>
      </c>
      <c r="B161" s="352">
        <v>2013</v>
      </c>
      <c r="C161" s="352" t="s">
        <v>348</v>
      </c>
      <c r="D161" s="353">
        <v>41487</v>
      </c>
      <c r="E161" s="357" t="s">
        <v>1040</v>
      </c>
      <c r="F161" s="354">
        <v>230789</v>
      </c>
      <c r="G161" s="355">
        <v>1031.5021469876715</v>
      </c>
      <c r="H161" s="355">
        <v>2350</v>
      </c>
    </row>
    <row r="162" spans="1:8">
      <c r="A162" s="352" t="s">
        <v>1034</v>
      </c>
      <c r="B162" s="352">
        <v>2013</v>
      </c>
      <c r="C162" s="352" t="s">
        <v>348</v>
      </c>
      <c r="D162" s="353">
        <v>41487</v>
      </c>
      <c r="E162" s="357" t="s">
        <v>1038</v>
      </c>
      <c r="F162" s="354">
        <v>26023</v>
      </c>
      <c r="G162" s="355">
        <v>705.45033932224521</v>
      </c>
      <c r="H162" s="355">
        <v>912</v>
      </c>
    </row>
    <row r="163" spans="1:8">
      <c r="A163" s="352" t="s">
        <v>1034</v>
      </c>
      <c r="B163" s="352">
        <v>2013</v>
      </c>
      <c r="C163" s="352" t="s">
        <v>348</v>
      </c>
      <c r="D163" s="353">
        <v>41487</v>
      </c>
      <c r="E163" s="357" t="s">
        <v>1041</v>
      </c>
      <c r="F163" s="354">
        <v>5099</v>
      </c>
      <c r="G163" s="355">
        <v>69.508658335908677</v>
      </c>
      <c r="H163" s="355">
        <v>2500</v>
      </c>
    </row>
    <row r="164" spans="1:8">
      <c r="A164" s="352" t="s">
        <v>1034</v>
      </c>
      <c r="B164" s="352">
        <v>2013</v>
      </c>
      <c r="C164" s="352" t="s">
        <v>348</v>
      </c>
      <c r="D164" s="353">
        <v>41487</v>
      </c>
      <c r="E164" s="356" t="s">
        <v>1032</v>
      </c>
      <c r="F164" s="354">
        <v>778</v>
      </c>
      <c r="G164" s="355">
        <v>9.6766001753895186</v>
      </c>
      <c r="H164" s="355">
        <v>2350</v>
      </c>
    </row>
    <row r="165" spans="1:8">
      <c r="A165" s="352" t="s">
        <v>1034</v>
      </c>
      <c r="B165" s="352">
        <v>2013</v>
      </c>
      <c r="C165" s="352" t="s">
        <v>348</v>
      </c>
      <c r="D165" s="353">
        <v>41487</v>
      </c>
      <c r="E165" s="356" t="s">
        <v>1028</v>
      </c>
      <c r="F165" s="354">
        <v>698</v>
      </c>
      <c r="G165" s="355">
        <v>20.417449355739272</v>
      </c>
      <c r="H165" s="355">
        <v>6042</v>
      </c>
    </row>
    <row r="166" spans="1:8">
      <c r="A166" s="352" t="s">
        <v>1034</v>
      </c>
      <c r="B166" s="352">
        <v>2013</v>
      </c>
      <c r="C166" s="352" t="s">
        <v>348</v>
      </c>
      <c r="D166" s="353">
        <v>41487</v>
      </c>
      <c r="E166" s="357" t="s">
        <v>1035</v>
      </c>
      <c r="F166" s="354">
        <v>1990018</v>
      </c>
      <c r="G166" s="355">
        <v>17329.957866375575</v>
      </c>
      <c r="H166" s="355">
        <v>5000</v>
      </c>
    </row>
    <row r="167" spans="1:8">
      <c r="A167" s="352" t="s">
        <v>1034</v>
      </c>
      <c r="B167" s="352">
        <v>2013</v>
      </c>
      <c r="C167" s="352" t="s">
        <v>348</v>
      </c>
      <c r="D167" s="353">
        <v>41487</v>
      </c>
      <c r="E167" s="356" t="s">
        <v>1030</v>
      </c>
      <c r="F167" s="354">
        <v>1953018</v>
      </c>
      <c r="G167" s="355">
        <v>2683</v>
      </c>
      <c r="H167" s="355">
        <v>16625</v>
      </c>
    </row>
    <row r="168" spans="1:8">
      <c r="A168" s="352" t="s">
        <v>1034</v>
      </c>
      <c r="B168" s="352">
        <v>2013</v>
      </c>
      <c r="C168" s="352" t="s">
        <v>348</v>
      </c>
      <c r="D168" s="353">
        <v>41487</v>
      </c>
      <c r="E168" s="357" t="s">
        <v>1044</v>
      </c>
      <c r="F168" s="354">
        <v>237260</v>
      </c>
      <c r="G168" s="355">
        <v>2926.0695298771416</v>
      </c>
      <c r="H168" s="355">
        <v>6042</v>
      </c>
    </row>
    <row r="169" spans="1:8">
      <c r="A169" s="352" t="s">
        <v>1034</v>
      </c>
      <c r="B169" s="352">
        <v>2013</v>
      </c>
      <c r="C169" s="352" t="s">
        <v>349</v>
      </c>
      <c r="D169" s="353">
        <v>41518</v>
      </c>
      <c r="E169" s="352" t="s">
        <v>1025</v>
      </c>
      <c r="F169" s="354">
        <v>4926</v>
      </c>
      <c r="G169" s="355">
        <v>114.96968532236197</v>
      </c>
      <c r="H169" s="355">
        <v>27.053175493973306</v>
      </c>
    </row>
    <row r="170" spans="1:8">
      <c r="A170" s="352" t="s">
        <v>1034</v>
      </c>
      <c r="B170" s="352">
        <v>2013</v>
      </c>
      <c r="C170" s="352" t="s">
        <v>349</v>
      </c>
      <c r="D170" s="353">
        <v>41518</v>
      </c>
      <c r="E170" s="357" t="s">
        <v>1036</v>
      </c>
      <c r="F170" s="354">
        <v>60881</v>
      </c>
      <c r="G170" s="355">
        <v>2182.1049926431688</v>
      </c>
      <c r="H170" s="355">
        <v>3000</v>
      </c>
    </row>
    <row r="171" spans="1:8">
      <c r="A171" s="352" t="s">
        <v>1034</v>
      </c>
      <c r="B171" s="352">
        <v>2013</v>
      </c>
      <c r="C171" s="352" t="s">
        <v>349</v>
      </c>
      <c r="D171" s="353">
        <v>41518</v>
      </c>
      <c r="E171" s="356" t="s">
        <v>1026</v>
      </c>
      <c r="F171" s="354">
        <v>300377</v>
      </c>
      <c r="G171" s="355">
        <v>7508.2461663796912</v>
      </c>
      <c r="H171" s="355">
        <v>6042</v>
      </c>
    </row>
    <row r="172" spans="1:8">
      <c r="A172" s="352" t="s">
        <v>1034</v>
      </c>
      <c r="B172" s="352">
        <v>2013</v>
      </c>
      <c r="C172" s="352" t="s">
        <v>349</v>
      </c>
      <c r="D172" s="353">
        <v>41518</v>
      </c>
      <c r="E172" s="357" t="s">
        <v>1036</v>
      </c>
      <c r="F172" s="354">
        <v>188833</v>
      </c>
      <c r="G172" s="355">
        <v>5713.8263713055594</v>
      </c>
      <c r="H172" s="355">
        <v>3000</v>
      </c>
    </row>
    <row r="173" spans="1:8">
      <c r="A173" s="352" t="s">
        <v>1034</v>
      </c>
      <c r="B173" s="352">
        <v>2013</v>
      </c>
      <c r="C173" s="352" t="s">
        <v>349</v>
      </c>
      <c r="D173" s="353">
        <v>41518</v>
      </c>
      <c r="E173" s="357" t="s">
        <v>1042</v>
      </c>
      <c r="F173" s="354">
        <v>996</v>
      </c>
      <c r="G173" s="355">
        <v>25.984882686045175</v>
      </c>
      <c r="H173" s="355">
        <v>2500</v>
      </c>
    </row>
    <row r="174" spans="1:8">
      <c r="A174" s="352" t="s">
        <v>1034</v>
      </c>
      <c r="B174" s="352">
        <v>2013</v>
      </c>
      <c r="C174" s="352" t="s">
        <v>349</v>
      </c>
      <c r="D174" s="353">
        <v>41518</v>
      </c>
      <c r="E174" s="356" t="s">
        <v>1027</v>
      </c>
      <c r="F174" s="354">
        <v>390063</v>
      </c>
      <c r="G174" s="355">
        <v>17697.086418724004</v>
      </c>
      <c r="H174" s="355">
        <v>16625</v>
      </c>
    </row>
    <row r="175" spans="1:8">
      <c r="A175" s="352" t="s">
        <v>1034</v>
      </c>
      <c r="B175" s="352">
        <v>2013</v>
      </c>
      <c r="C175" s="352" t="s">
        <v>349</v>
      </c>
      <c r="D175" s="353">
        <v>41518</v>
      </c>
      <c r="E175" s="357" t="s">
        <v>1037</v>
      </c>
      <c r="F175" s="354">
        <v>67542</v>
      </c>
      <c r="G175" s="355">
        <v>2749.4688185112468</v>
      </c>
      <c r="H175" s="355">
        <v>291.66666666666669</v>
      </c>
    </row>
    <row r="176" spans="1:8">
      <c r="A176" s="352" t="s">
        <v>1034</v>
      </c>
      <c r="B176" s="352">
        <v>2013</v>
      </c>
      <c r="C176" s="352" t="s">
        <v>349</v>
      </c>
      <c r="D176" s="353">
        <v>41518</v>
      </c>
      <c r="E176" s="357" t="s">
        <v>1039</v>
      </c>
      <c r="F176" s="354">
        <v>5411</v>
      </c>
      <c r="G176" s="355">
        <v>192.30132027039116</v>
      </c>
      <c r="H176" s="355">
        <v>2500</v>
      </c>
    </row>
    <row r="177" spans="1:8">
      <c r="A177" s="352" t="s">
        <v>1034</v>
      </c>
      <c r="B177" s="352">
        <v>2013</v>
      </c>
      <c r="C177" s="352" t="s">
        <v>349</v>
      </c>
      <c r="D177" s="353">
        <v>41518</v>
      </c>
      <c r="E177" s="356" t="s">
        <v>1033</v>
      </c>
      <c r="F177" s="354">
        <v>12288</v>
      </c>
      <c r="G177" s="355">
        <v>339.68301818348283</v>
      </c>
      <c r="H177" s="355">
        <v>912</v>
      </c>
    </row>
    <row r="178" spans="1:8">
      <c r="A178" s="352" t="s">
        <v>1034</v>
      </c>
      <c r="B178" s="352">
        <v>2013</v>
      </c>
      <c r="C178" s="352" t="s">
        <v>349</v>
      </c>
      <c r="D178" s="353">
        <v>41518</v>
      </c>
      <c r="E178" s="357" t="s">
        <v>1040</v>
      </c>
      <c r="F178" s="354">
        <v>42711</v>
      </c>
      <c r="G178" s="355">
        <v>1928.7456817805717</v>
      </c>
      <c r="H178" s="355">
        <v>2350</v>
      </c>
    </row>
    <row r="179" spans="1:8">
      <c r="A179" s="352" t="s">
        <v>1034</v>
      </c>
      <c r="B179" s="352">
        <v>2013</v>
      </c>
      <c r="C179" s="352" t="s">
        <v>349</v>
      </c>
      <c r="D179" s="353">
        <v>41518</v>
      </c>
      <c r="E179" s="357" t="s">
        <v>1038</v>
      </c>
      <c r="F179" s="354">
        <v>4430</v>
      </c>
      <c r="G179" s="355">
        <v>1692.0908653445929</v>
      </c>
      <c r="H179" s="355">
        <v>912</v>
      </c>
    </row>
    <row r="180" spans="1:8">
      <c r="A180" s="352" t="s">
        <v>1034</v>
      </c>
      <c r="B180" s="352">
        <v>2013</v>
      </c>
      <c r="C180" s="352" t="s">
        <v>349</v>
      </c>
      <c r="D180" s="353">
        <v>41518</v>
      </c>
      <c r="E180" s="357" t="s">
        <v>1041</v>
      </c>
      <c r="F180" s="354">
        <v>3941</v>
      </c>
      <c r="G180" s="355">
        <v>177.48464290302769</v>
      </c>
      <c r="H180" s="355">
        <v>2500</v>
      </c>
    </row>
    <row r="181" spans="1:8">
      <c r="A181" s="352" t="s">
        <v>1034</v>
      </c>
      <c r="B181" s="352">
        <v>2013</v>
      </c>
      <c r="C181" s="352" t="s">
        <v>349</v>
      </c>
      <c r="D181" s="353">
        <v>41518</v>
      </c>
      <c r="E181" s="356" t="s">
        <v>1032</v>
      </c>
      <c r="F181" s="354">
        <v>448</v>
      </c>
      <c r="G181" s="355">
        <v>18.745742322722279</v>
      </c>
      <c r="H181" s="355">
        <v>2350</v>
      </c>
    </row>
    <row r="182" spans="1:8">
      <c r="A182" s="352" t="s">
        <v>1034</v>
      </c>
      <c r="B182" s="352">
        <v>2013</v>
      </c>
      <c r="C182" s="352" t="s">
        <v>349</v>
      </c>
      <c r="D182" s="353">
        <v>41518</v>
      </c>
      <c r="E182" s="356" t="s">
        <v>1028</v>
      </c>
      <c r="F182" s="354">
        <v>3023</v>
      </c>
      <c r="G182" s="355">
        <v>151.43840827095406</v>
      </c>
      <c r="H182" s="355">
        <v>2350</v>
      </c>
    </row>
    <row r="183" spans="1:8">
      <c r="A183" s="352" t="s">
        <v>1034</v>
      </c>
      <c r="B183" s="352">
        <v>2013</v>
      </c>
      <c r="C183" s="352" t="s">
        <v>349</v>
      </c>
      <c r="D183" s="353">
        <v>41518</v>
      </c>
      <c r="E183" s="356" t="s">
        <v>1029</v>
      </c>
      <c r="F183" s="354">
        <v>20000</v>
      </c>
      <c r="G183" s="355">
        <v>0</v>
      </c>
      <c r="H183" s="355">
        <v>291.66666666666669</v>
      </c>
    </row>
    <row r="184" spans="1:8">
      <c r="A184" s="352" t="s">
        <v>1034</v>
      </c>
      <c r="B184" s="352">
        <v>2013</v>
      </c>
      <c r="C184" s="352" t="s">
        <v>349</v>
      </c>
      <c r="D184" s="353">
        <v>41518</v>
      </c>
      <c r="E184" s="357" t="s">
        <v>1035</v>
      </c>
      <c r="F184" s="354">
        <v>2147216</v>
      </c>
      <c r="G184" s="355">
        <v>7594</v>
      </c>
      <c r="H184" s="355">
        <v>5000</v>
      </c>
    </row>
    <row r="185" spans="1:8">
      <c r="A185" s="352" t="s">
        <v>1034</v>
      </c>
      <c r="B185" s="352">
        <v>2013</v>
      </c>
      <c r="C185" s="352" t="s">
        <v>349</v>
      </c>
      <c r="D185" s="353">
        <v>41518</v>
      </c>
      <c r="E185" s="356" t="s">
        <v>1030</v>
      </c>
      <c r="F185" s="354">
        <v>2986515</v>
      </c>
      <c r="G185" s="355">
        <v>16870</v>
      </c>
      <c r="H185" s="355">
        <v>5931</v>
      </c>
    </row>
    <row r="186" spans="1:8">
      <c r="A186" s="352" t="s">
        <v>1034</v>
      </c>
      <c r="B186" s="352">
        <v>2013</v>
      </c>
      <c r="C186" s="352" t="s">
        <v>349</v>
      </c>
      <c r="D186" s="353">
        <v>41518</v>
      </c>
      <c r="E186" s="357" t="s">
        <v>1044</v>
      </c>
      <c r="F186" s="354">
        <v>246505</v>
      </c>
      <c r="G186" s="355">
        <v>11410.700877862631</v>
      </c>
      <c r="H186" s="355">
        <v>6042</v>
      </c>
    </row>
    <row r="187" spans="1:8">
      <c r="A187" s="352" t="s">
        <v>1034</v>
      </c>
      <c r="B187" s="352">
        <v>2013</v>
      </c>
      <c r="C187" s="352" t="s">
        <v>350</v>
      </c>
      <c r="D187" s="353">
        <v>41548</v>
      </c>
      <c r="E187" s="352" t="s">
        <v>1025</v>
      </c>
      <c r="F187" s="354">
        <v>4291</v>
      </c>
      <c r="G187" s="355">
        <v>152.7207845058154</v>
      </c>
      <c r="H187" s="355">
        <v>27.053175493973306</v>
      </c>
    </row>
    <row r="188" spans="1:8">
      <c r="A188" s="352" t="s">
        <v>1034</v>
      </c>
      <c r="B188" s="352">
        <v>2013</v>
      </c>
      <c r="C188" s="352" t="s">
        <v>350</v>
      </c>
      <c r="D188" s="353">
        <v>41548</v>
      </c>
      <c r="E188" s="357" t="s">
        <v>1036</v>
      </c>
      <c r="F188" s="354">
        <v>82214</v>
      </c>
      <c r="G188" s="355">
        <v>4559.8879936078329</v>
      </c>
      <c r="H188" s="355">
        <v>3000</v>
      </c>
    </row>
    <row r="189" spans="1:8">
      <c r="A189" s="352" t="s">
        <v>1034</v>
      </c>
      <c r="B189" s="352">
        <v>2013</v>
      </c>
      <c r="C189" s="352" t="s">
        <v>350</v>
      </c>
      <c r="D189" s="353">
        <v>41548</v>
      </c>
      <c r="E189" s="356" t="s">
        <v>1026</v>
      </c>
      <c r="F189" s="354">
        <v>93314</v>
      </c>
      <c r="G189" s="355">
        <v>3590.6570660604716</v>
      </c>
      <c r="H189" s="355">
        <v>6042</v>
      </c>
    </row>
    <row r="190" spans="1:8">
      <c r="A190" s="352" t="s">
        <v>1034</v>
      </c>
      <c r="B190" s="352">
        <v>2013</v>
      </c>
      <c r="C190" s="352" t="s">
        <v>350</v>
      </c>
      <c r="D190" s="353">
        <v>41548</v>
      </c>
      <c r="E190" s="357" t="s">
        <v>1036</v>
      </c>
      <c r="F190" s="354">
        <v>135358</v>
      </c>
      <c r="G190" s="355">
        <v>6523.7841480080024</v>
      </c>
      <c r="H190" s="355">
        <v>3000</v>
      </c>
    </row>
    <row r="191" spans="1:8">
      <c r="A191" s="352" t="s">
        <v>1034</v>
      </c>
      <c r="B191" s="352">
        <v>2013</v>
      </c>
      <c r="C191" s="352" t="s">
        <v>350</v>
      </c>
      <c r="D191" s="353">
        <v>41548</v>
      </c>
      <c r="E191" s="357" t="s">
        <v>1042</v>
      </c>
      <c r="F191" s="354">
        <v>847</v>
      </c>
      <c r="G191" s="355">
        <v>30.558931113103021</v>
      </c>
      <c r="H191" s="355">
        <v>2500</v>
      </c>
    </row>
    <row r="192" spans="1:8">
      <c r="A192" s="352" t="s">
        <v>1034</v>
      </c>
      <c r="B192" s="352">
        <v>2013</v>
      </c>
      <c r="C192" s="352" t="s">
        <v>350</v>
      </c>
      <c r="D192" s="353">
        <v>41548</v>
      </c>
      <c r="E192" s="356" t="s">
        <v>1027</v>
      </c>
      <c r="F192" s="354">
        <v>326570</v>
      </c>
      <c r="G192" s="355">
        <v>2434</v>
      </c>
      <c r="H192" s="355">
        <v>16625</v>
      </c>
    </row>
    <row r="193" spans="1:8">
      <c r="A193" s="352" t="s">
        <v>1034</v>
      </c>
      <c r="B193" s="352">
        <v>2013</v>
      </c>
      <c r="C193" s="352" t="s">
        <v>350</v>
      </c>
      <c r="D193" s="353">
        <v>41548</v>
      </c>
      <c r="E193" s="357" t="s">
        <v>1037</v>
      </c>
      <c r="F193" s="354">
        <v>68102</v>
      </c>
      <c r="G193" s="355">
        <v>3941.9396530830909</v>
      </c>
      <c r="H193" s="355">
        <v>291.66666666666669</v>
      </c>
    </row>
    <row r="194" spans="1:8">
      <c r="A194" s="352" t="s">
        <v>1034</v>
      </c>
      <c r="B194" s="352">
        <v>2013</v>
      </c>
      <c r="C194" s="352" t="s">
        <v>350</v>
      </c>
      <c r="D194" s="353">
        <v>41548</v>
      </c>
      <c r="E194" s="357" t="s">
        <v>1039</v>
      </c>
      <c r="F194" s="354">
        <v>10474</v>
      </c>
      <c r="G194" s="355">
        <v>410.99497662822921</v>
      </c>
      <c r="H194" s="355">
        <v>2500</v>
      </c>
    </row>
    <row r="195" spans="1:8">
      <c r="A195" s="352" t="s">
        <v>1034</v>
      </c>
      <c r="B195" s="352">
        <v>2013</v>
      </c>
      <c r="C195" s="352" t="s">
        <v>350</v>
      </c>
      <c r="D195" s="353">
        <v>41548</v>
      </c>
      <c r="E195" s="356" t="s">
        <v>1033</v>
      </c>
      <c r="F195" s="354">
        <v>62985</v>
      </c>
      <c r="G195" s="355">
        <v>1894.0868189148596</v>
      </c>
      <c r="H195" s="355">
        <v>912</v>
      </c>
    </row>
    <row r="196" spans="1:8">
      <c r="A196" s="352" t="s">
        <v>1034</v>
      </c>
      <c r="B196" s="352">
        <v>2013</v>
      </c>
      <c r="C196" s="352" t="s">
        <v>350</v>
      </c>
      <c r="D196" s="353">
        <v>41548</v>
      </c>
      <c r="E196" s="357" t="s">
        <v>1040</v>
      </c>
      <c r="F196" s="354">
        <v>53659</v>
      </c>
      <c r="G196" s="355">
        <v>3763.0841996658755</v>
      </c>
      <c r="H196" s="355">
        <v>2350</v>
      </c>
    </row>
    <row r="197" spans="1:8">
      <c r="A197" s="352" t="s">
        <v>1034</v>
      </c>
      <c r="B197" s="352">
        <v>2013</v>
      </c>
      <c r="C197" s="352" t="s">
        <v>350</v>
      </c>
      <c r="D197" s="353">
        <v>41548</v>
      </c>
      <c r="E197" s="357" t="s">
        <v>1038</v>
      </c>
      <c r="F197" s="354">
        <v>27254</v>
      </c>
      <c r="G197" s="355">
        <v>1307.0741143188809</v>
      </c>
      <c r="H197" s="355">
        <v>912</v>
      </c>
    </row>
    <row r="198" spans="1:8">
      <c r="A198" s="352" t="s">
        <v>1034</v>
      </c>
      <c r="B198" s="352">
        <v>2013</v>
      </c>
      <c r="C198" s="352" t="s">
        <v>350</v>
      </c>
      <c r="D198" s="353">
        <v>41548</v>
      </c>
      <c r="E198" s="357" t="s">
        <v>1041</v>
      </c>
      <c r="F198" s="354">
        <v>52891</v>
      </c>
      <c r="G198" s="355">
        <v>2514.1537425618103</v>
      </c>
      <c r="H198" s="355">
        <v>2500</v>
      </c>
    </row>
    <row r="199" spans="1:8">
      <c r="A199" s="352" t="s">
        <v>1034</v>
      </c>
      <c r="B199" s="352">
        <v>2013</v>
      </c>
      <c r="C199" s="352" t="s">
        <v>350</v>
      </c>
      <c r="D199" s="353">
        <v>41548</v>
      </c>
      <c r="E199" s="356" t="s">
        <v>1032</v>
      </c>
      <c r="F199" s="354">
        <v>218</v>
      </c>
      <c r="G199" s="355">
        <v>11.215794401854312</v>
      </c>
      <c r="H199" s="355">
        <v>2350</v>
      </c>
    </row>
    <row r="200" spans="1:8">
      <c r="A200" s="352" t="s">
        <v>1034</v>
      </c>
      <c r="B200" s="352">
        <v>2013</v>
      </c>
      <c r="C200" s="352" t="s">
        <v>350</v>
      </c>
      <c r="D200" s="353">
        <v>41548</v>
      </c>
      <c r="E200" s="356" t="s">
        <v>1028</v>
      </c>
      <c r="F200" s="354">
        <v>20420</v>
      </c>
      <c r="G200" s="355">
        <v>1037.3957151350189</v>
      </c>
      <c r="H200" s="355">
        <v>2350</v>
      </c>
    </row>
    <row r="201" spans="1:8">
      <c r="A201" s="352" t="s">
        <v>1034</v>
      </c>
      <c r="B201" s="352">
        <v>2013</v>
      </c>
      <c r="C201" s="352" t="s">
        <v>350</v>
      </c>
      <c r="D201" s="353">
        <v>41548</v>
      </c>
      <c r="E201" s="356" t="s">
        <v>1029</v>
      </c>
      <c r="F201" s="354">
        <v>20000</v>
      </c>
      <c r="G201" s="355">
        <v>0</v>
      </c>
      <c r="H201" s="355">
        <v>291.66666666666669</v>
      </c>
    </row>
    <row r="202" spans="1:8">
      <c r="A202" s="352" t="s">
        <v>1034</v>
      </c>
      <c r="B202" s="352">
        <v>2013</v>
      </c>
      <c r="C202" s="352" t="s">
        <v>350</v>
      </c>
      <c r="D202" s="353">
        <v>41548</v>
      </c>
      <c r="E202" s="357" t="s">
        <v>1035</v>
      </c>
      <c r="F202" s="354">
        <v>2141094</v>
      </c>
      <c r="G202" s="355">
        <v>10235</v>
      </c>
      <c r="H202" s="355">
        <v>5000</v>
      </c>
    </row>
    <row r="203" spans="1:8">
      <c r="A203" s="352" t="s">
        <v>1034</v>
      </c>
      <c r="B203" s="352">
        <v>2013</v>
      </c>
      <c r="C203" s="352" t="s">
        <v>350</v>
      </c>
      <c r="D203" s="353">
        <v>41548</v>
      </c>
      <c r="E203" s="356" t="s">
        <v>1030</v>
      </c>
      <c r="F203" s="354">
        <v>4010305</v>
      </c>
      <c r="G203" s="355">
        <v>31611</v>
      </c>
      <c r="H203" s="355">
        <v>13195</v>
      </c>
    </row>
    <row r="204" spans="1:8">
      <c r="A204" s="352" t="s">
        <v>1034</v>
      </c>
      <c r="B204" s="352">
        <v>2013</v>
      </c>
      <c r="C204" s="352" t="s">
        <v>350</v>
      </c>
      <c r="D204" s="353">
        <v>41548</v>
      </c>
      <c r="E204" s="357" t="s">
        <v>1044</v>
      </c>
      <c r="F204" s="354">
        <v>359178</v>
      </c>
      <c r="G204" s="355">
        <v>2566</v>
      </c>
      <c r="H204" s="355">
        <v>6042</v>
      </c>
    </row>
    <row r="205" spans="1:8">
      <c r="A205" s="352" t="s">
        <v>1034</v>
      </c>
      <c r="B205" s="352">
        <v>2013</v>
      </c>
      <c r="C205" s="352" t="s">
        <v>351</v>
      </c>
      <c r="D205" s="353">
        <v>41579</v>
      </c>
      <c r="E205" s="356" t="s">
        <v>1030</v>
      </c>
      <c r="F205" s="354">
        <v>3885133</v>
      </c>
      <c r="G205" s="355">
        <v>56312</v>
      </c>
      <c r="H205" s="355">
        <v>17791</v>
      </c>
    </row>
    <row r="206" spans="1:8">
      <c r="A206" s="352" t="s">
        <v>1034</v>
      </c>
      <c r="B206" s="352">
        <v>2013</v>
      </c>
      <c r="C206" s="352" t="s">
        <v>351</v>
      </c>
      <c r="D206" s="353">
        <v>41579</v>
      </c>
      <c r="E206" s="357" t="s">
        <v>1035</v>
      </c>
      <c r="F206" s="354">
        <v>1733627</v>
      </c>
      <c r="G206" s="355">
        <v>14189</v>
      </c>
      <c r="H206" s="355">
        <v>5000</v>
      </c>
    </row>
    <row r="207" spans="1:8">
      <c r="A207" s="352" t="s">
        <v>1034</v>
      </c>
      <c r="B207" s="352">
        <v>2013</v>
      </c>
      <c r="C207" s="352" t="s">
        <v>351</v>
      </c>
      <c r="D207" s="353">
        <v>41579</v>
      </c>
      <c r="E207" s="356" t="s">
        <v>1027</v>
      </c>
      <c r="F207" s="354">
        <v>338841</v>
      </c>
      <c r="G207" s="355">
        <v>4744</v>
      </c>
      <c r="H207" s="355">
        <v>1662</v>
      </c>
    </row>
    <row r="208" spans="1:8">
      <c r="A208" s="352" t="s">
        <v>1034</v>
      </c>
      <c r="B208" s="352">
        <v>2013</v>
      </c>
      <c r="C208" s="352" t="s">
        <v>351</v>
      </c>
      <c r="D208" s="353">
        <v>41579</v>
      </c>
      <c r="E208" s="357" t="s">
        <v>1044</v>
      </c>
      <c r="F208" s="354">
        <v>253506</v>
      </c>
      <c r="G208" s="355">
        <v>3564</v>
      </c>
      <c r="H208" s="355">
        <v>1662</v>
      </c>
    </row>
    <row r="209" spans="1:8">
      <c r="A209" s="352" t="s">
        <v>1034</v>
      </c>
      <c r="B209" s="352">
        <v>2013</v>
      </c>
      <c r="C209" s="352" t="s">
        <v>351</v>
      </c>
      <c r="D209" s="353">
        <v>41579</v>
      </c>
      <c r="E209" s="357" t="s">
        <v>1036</v>
      </c>
      <c r="F209" s="354">
        <v>285654</v>
      </c>
      <c r="G209" s="355">
        <v>2435</v>
      </c>
      <c r="H209" s="355">
        <v>3000</v>
      </c>
    </row>
    <row r="210" spans="1:8">
      <c r="A210" s="352" t="s">
        <v>1034</v>
      </c>
      <c r="B210" s="352">
        <v>2013</v>
      </c>
      <c r="C210" s="352" t="s">
        <v>351</v>
      </c>
      <c r="D210" s="353">
        <v>41579</v>
      </c>
      <c r="E210" s="357" t="s">
        <v>1036</v>
      </c>
      <c r="F210" s="354">
        <v>164788</v>
      </c>
      <c r="G210" s="355">
        <v>15349.910563737783</v>
      </c>
      <c r="H210" s="355">
        <v>3000</v>
      </c>
    </row>
    <row r="211" spans="1:8">
      <c r="A211" s="352" t="s">
        <v>1034</v>
      </c>
      <c r="B211" s="352">
        <v>2013</v>
      </c>
      <c r="C211" s="352" t="s">
        <v>351</v>
      </c>
      <c r="D211" s="353">
        <v>41579</v>
      </c>
      <c r="E211" s="356" t="s">
        <v>1026</v>
      </c>
      <c r="F211" s="354">
        <v>145559</v>
      </c>
      <c r="G211" s="355">
        <v>10706.196955118341</v>
      </c>
      <c r="H211" s="355">
        <v>6042</v>
      </c>
    </row>
    <row r="212" spans="1:8">
      <c r="A212" s="352" t="s">
        <v>1034</v>
      </c>
      <c r="B212" s="352">
        <v>2013</v>
      </c>
      <c r="C212" s="352" t="s">
        <v>351</v>
      </c>
      <c r="D212" s="353">
        <v>41579</v>
      </c>
      <c r="E212" s="356" t="s">
        <v>1033</v>
      </c>
      <c r="F212" s="354">
        <v>134557</v>
      </c>
      <c r="G212" s="355">
        <v>7715.5427458715003</v>
      </c>
      <c r="H212" s="355">
        <v>912</v>
      </c>
    </row>
    <row r="213" spans="1:8">
      <c r="A213" s="352" t="s">
        <v>1034</v>
      </c>
      <c r="B213" s="352">
        <v>2013</v>
      </c>
      <c r="C213" s="352" t="s">
        <v>351</v>
      </c>
      <c r="D213" s="353">
        <v>41579</v>
      </c>
      <c r="E213" s="356" t="s">
        <v>1029</v>
      </c>
      <c r="F213" s="354">
        <v>75875</v>
      </c>
      <c r="G213" s="355">
        <v>5753.8732837236521</v>
      </c>
      <c r="H213" s="355">
        <v>291.66666666666669</v>
      </c>
    </row>
    <row r="214" spans="1:8">
      <c r="A214" s="352" t="s">
        <v>1034</v>
      </c>
      <c r="B214" s="352">
        <v>2013</v>
      </c>
      <c r="C214" s="352" t="s">
        <v>351</v>
      </c>
      <c r="D214" s="353">
        <v>41579</v>
      </c>
      <c r="E214" s="357" t="s">
        <v>1040</v>
      </c>
      <c r="F214" s="354">
        <v>53809</v>
      </c>
      <c r="G214" s="355">
        <v>700.26765872484782</v>
      </c>
      <c r="H214" s="355">
        <v>2350</v>
      </c>
    </row>
    <row r="215" spans="1:8">
      <c r="A215" s="352" t="s">
        <v>1034</v>
      </c>
      <c r="B215" s="352">
        <v>2013</v>
      </c>
      <c r="C215" s="352" t="s">
        <v>351</v>
      </c>
      <c r="D215" s="353">
        <v>41579</v>
      </c>
      <c r="E215" s="357" t="s">
        <v>1039</v>
      </c>
      <c r="F215" s="354">
        <v>42966</v>
      </c>
      <c r="G215" s="355">
        <v>241.96461275708879</v>
      </c>
      <c r="H215" s="355">
        <v>2500</v>
      </c>
    </row>
    <row r="216" spans="1:8">
      <c r="A216" s="352" t="s">
        <v>1034</v>
      </c>
      <c r="B216" s="352">
        <v>2013</v>
      </c>
      <c r="C216" s="352" t="s">
        <v>351</v>
      </c>
      <c r="D216" s="353">
        <v>41579</v>
      </c>
      <c r="E216" s="357" t="s">
        <v>1037</v>
      </c>
      <c r="F216" s="354">
        <v>27018</v>
      </c>
      <c r="G216" s="355">
        <v>523.70491679999998</v>
      </c>
      <c r="H216" s="355">
        <v>291.66666666666669</v>
      </c>
    </row>
    <row r="217" spans="1:8">
      <c r="A217" s="352" t="s">
        <v>1034</v>
      </c>
      <c r="B217" s="352">
        <v>2013</v>
      </c>
      <c r="C217" s="352" t="s">
        <v>351</v>
      </c>
      <c r="D217" s="353">
        <v>41579</v>
      </c>
      <c r="E217" s="357" t="s">
        <v>1038</v>
      </c>
      <c r="F217" s="354">
        <v>24911</v>
      </c>
      <c r="G217" s="355">
        <v>2222.848130250718</v>
      </c>
      <c r="H217" s="355">
        <v>912</v>
      </c>
    </row>
    <row r="218" spans="1:8">
      <c r="A218" s="352" t="s">
        <v>1034</v>
      </c>
      <c r="B218" s="352">
        <v>2013</v>
      </c>
      <c r="C218" s="352" t="s">
        <v>351</v>
      </c>
      <c r="D218" s="353">
        <v>41579</v>
      </c>
      <c r="E218" s="357" t="s">
        <v>1041</v>
      </c>
      <c r="F218" s="354">
        <v>7721</v>
      </c>
      <c r="G218" s="355">
        <v>1065.9818304749526</v>
      </c>
      <c r="H218" s="355">
        <v>2500</v>
      </c>
    </row>
    <row r="219" spans="1:8">
      <c r="A219" s="352" t="s">
        <v>1034</v>
      </c>
      <c r="B219" s="352">
        <v>2013</v>
      </c>
      <c r="C219" s="352" t="s">
        <v>351</v>
      </c>
      <c r="D219" s="353">
        <v>41579</v>
      </c>
      <c r="E219" s="356" t="s">
        <v>1028</v>
      </c>
      <c r="F219" s="354">
        <v>4909</v>
      </c>
      <c r="G219" s="355">
        <v>547.17417968078166</v>
      </c>
      <c r="H219" s="355">
        <v>2350</v>
      </c>
    </row>
    <row r="220" spans="1:8">
      <c r="A220" s="352" t="s">
        <v>1034</v>
      </c>
      <c r="B220" s="352">
        <v>2013</v>
      </c>
      <c r="C220" s="352" t="s">
        <v>351</v>
      </c>
      <c r="D220" s="353">
        <v>41579</v>
      </c>
      <c r="E220" s="352" t="s">
        <v>1025</v>
      </c>
      <c r="F220" s="354">
        <v>3544</v>
      </c>
      <c r="G220" s="355">
        <v>271.51598694481891</v>
      </c>
      <c r="H220" s="355">
        <v>291.66666666666669</v>
      </c>
    </row>
    <row r="221" spans="1:8">
      <c r="A221" s="352" t="s">
        <v>1034</v>
      </c>
      <c r="B221" s="352">
        <v>2013</v>
      </c>
      <c r="C221" s="352" t="s">
        <v>351</v>
      </c>
      <c r="D221" s="353">
        <v>41579</v>
      </c>
      <c r="E221" s="357" t="s">
        <v>1042</v>
      </c>
      <c r="F221" s="354">
        <v>1144</v>
      </c>
      <c r="G221" s="355">
        <v>100.17269743507694</v>
      </c>
      <c r="H221" s="355">
        <v>2500</v>
      </c>
    </row>
    <row r="222" spans="1:8">
      <c r="A222" s="352" t="s">
        <v>1034</v>
      </c>
      <c r="B222" s="352">
        <v>2013</v>
      </c>
      <c r="C222" s="352" t="s">
        <v>351</v>
      </c>
      <c r="D222" s="353">
        <v>41579</v>
      </c>
      <c r="E222" s="356" t="s">
        <v>1032</v>
      </c>
      <c r="F222" s="354">
        <v>885</v>
      </c>
      <c r="G222" s="355">
        <v>77.66172497911387</v>
      </c>
      <c r="H222" s="355">
        <v>2350</v>
      </c>
    </row>
    <row r="223" spans="1:8">
      <c r="A223" s="352" t="s">
        <v>1034</v>
      </c>
      <c r="B223" s="352">
        <v>2013</v>
      </c>
      <c r="C223" s="352" t="s">
        <v>351</v>
      </c>
      <c r="D223" s="353">
        <v>41579</v>
      </c>
      <c r="E223" s="356" t="s">
        <v>1031</v>
      </c>
      <c r="F223" s="354">
        <v>46748</v>
      </c>
      <c r="G223" s="355">
        <v>8166.7151373040733</v>
      </c>
      <c r="H223" s="355">
        <v>3000</v>
      </c>
    </row>
    <row r="224" spans="1:8">
      <c r="A224" s="352" t="s">
        <v>1024</v>
      </c>
      <c r="B224" s="352">
        <v>2013</v>
      </c>
      <c r="C224" s="352" t="s">
        <v>341</v>
      </c>
      <c r="D224" s="353">
        <v>41275</v>
      </c>
      <c r="E224" s="357" t="s">
        <v>1037</v>
      </c>
      <c r="F224" s="354">
        <v>30000</v>
      </c>
      <c r="G224" s="355">
        <v>2850</v>
      </c>
      <c r="H224" s="355">
        <v>3000</v>
      </c>
    </row>
    <row r="225" spans="1:8">
      <c r="A225" s="352" t="s">
        <v>1024</v>
      </c>
      <c r="B225" s="352">
        <v>2013</v>
      </c>
      <c r="C225" s="352" t="s">
        <v>342</v>
      </c>
      <c r="D225" s="353">
        <v>41306</v>
      </c>
      <c r="E225" s="357" t="s">
        <v>1037</v>
      </c>
      <c r="F225" s="354">
        <v>30000</v>
      </c>
      <c r="G225" s="355">
        <v>2850</v>
      </c>
      <c r="H225" s="355">
        <v>3000</v>
      </c>
    </row>
    <row r="226" spans="1:8">
      <c r="A226" s="352" t="s">
        <v>1024</v>
      </c>
      <c r="B226" s="352">
        <v>2013</v>
      </c>
      <c r="C226" s="352" t="s">
        <v>343</v>
      </c>
      <c r="D226" s="353">
        <v>41334</v>
      </c>
      <c r="E226" s="357" t="s">
        <v>1037</v>
      </c>
      <c r="F226" s="354">
        <v>3000</v>
      </c>
      <c r="G226" s="355">
        <v>285</v>
      </c>
      <c r="H226" s="355">
        <v>3000</v>
      </c>
    </row>
    <row r="227" spans="1:8">
      <c r="A227" s="352" t="s">
        <v>1024</v>
      </c>
      <c r="B227" s="352">
        <v>2013</v>
      </c>
      <c r="C227" s="352" t="s">
        <v>344</v>
      </c>
      <c r="D227" s="353">
        <v>41365</v>
      </c>
      <c r="E227" s="357" t="s">
        <v>1037</v>
      </c>
      <c r="F227" s="354">
        <v>30000</v>
      </c>
      <c r="G227" s="355">
        <v>2850</v>
      </c>
      <c r="H227" s="355">
        <v>3000</v>
      </c>
    </row>
    <row r="228" spans="1:8">
      <c r="A228" s="352" t="s">
        <v>1024</v>
      </c>
      <c r="B228" s="352">
        <v>2013</v>
      </c>
      <c r="C228" s="352" t="s">
        <v>345</v>
      </c>
      <c r="D228" s="353">
        <v>41395</v>
      </c>
      <c r="E228" s="357" t="s">
        <v>1037</v>
      </c>
      <c r="F228" s="354">
        <v>30000</v>
      </c>
      <c r="G228" s="355">
        <v>2850</v>
      </c>
      <c r="H228" s="355">
        <v>3000</v>
      </c>
    </row>
    <row r="229" spans="1:8">
      <c r="A229" s="352" t="s">
        <v>1024</v>
      </c>
      <c r="B229" s="352">
        <v>2013</v>
      </c>
      <c r="C229" s="352" t="s">
        <v>346</v>
      </c>
      <c r="D229" s="353">
        <v>41426</v>
      </c>
      <c r="E229" s="357" t="s">
        <v>1037</v>
      </c>
      <c r="F229" s="354">
        <v>4000</v>
      </c>
      <c r="G229" s="355">
        <v>380</v>
      </c>
      <c r="H229" s="355">
        <v>3000</v>
      </c>
    </row>
    <row r="230" spans="1:8">
      <c r="A230" s="352" t="s">
        <v>1024</v>
      </c>
      <c r="B230" s="352">
        <v>2013</v>
      </c>
      <c r="C230" s="352" t="s">
        <v>347</v>
      </c>
      <c r="D230" s="353">
        <v>41456</v>
      </c>
      <c r="E230" s="357" t="s">
        <v>1037</v>
      </c>
      <c r="F230" s="354">
        <v>30000</v>
      </c>
      <c r="G230" s="355">
        <v>2850</v>
      </c>
      <c r="H230" s="355">
        <v>3000</v>
      </c>
    </row>
    <row r="231" spans="1:8">
      <c r="A231" s="352" t="s">
        <v>1024</v>
      </c>
      <c r="B231" s="352">
        <v>2013</v>
      </c>
      <c r="C231" s="352" t="s">
        <v>348</v>
      </c>
      <c r="D231" s="353">
        <v>41487</v>
      </c>
      <c r="E231" s="357" t="s">
        <v>1037</v>
      </c>
      <c r="F231" s="354">
        <v>30000</v>
      </c>
      <c r="G231" s="355">
        <v>2850</v>
      </c>
      <c r="H231" s="355">
        <v>3000</v>
      </c>
    </row>
    <row r="232" spans="1:8">
      <c r="A232" s="352" t="s">
        <v>1024</v>
      </c>
      <c r="B232" s="352">
        <v>2013</v>
      </c>
      <c r="C232" s="352" t="s">
        <v>349</v>
      </c>
      <c r="D232" s="353">
        <v>41518</v>
      </c>
      <c r="E232" s="357" t="s">
        <v>1037</v>
      </c>
      <c r="F232" s="354">
        <v>3000</v>
      </c>
      <c r="G232" s="355">
        <v>285</v>
      </c>
      <c r="H232" s="355">
        <v>3000</v>
      </c>
    </row>
    <row r="233" spans="1:8">
      <c r="A233" s="352" t="s">
        <v>1024</v>
      </c>
      <c r="B233" s="352">
        <v>2013</v>
      </c>
      <c r="C233" s="352" t="s">
        <v>350</v>
      </c>
      <c r="D233" s="353">
        <v>41548</v>
      </c>
      <c r="E233" s="357" t="s">
        <v>1037</v>
      </c>
      <c r="F233" s="354">
        <v>30000</v>
      </c>
      <c r="G233" s="355">
        <v>2850</v>
      </c>
      <c r="H233" s="355">
        <v>3000</v>
      </c>
    </row>
    <row r="234" spans="1:8">
      <c r="A234" s="352" t="s">
        <v>1024</v>
      </c>
      <c r="B234" s="352">
        <v>2013</v>
      </c>
      <c r="C234" s="352" t="s">
        <v>351</v>
      </c>
      <c r="D234" s="353">
        <v>41579</v>
      </c>
      <c r="E234" s="357" t="s">
        <v>1037</v>
      </c>
      <c r="F234" s="354">
        <v>30000</v>
      </c>
      <c r="G234" s="355">
        <v>2850</v>
      </c>
      <c r="H234" s="355">
        <v>3000</v>
      </c>
    </row>
    <row r="235" spans="1:8">
      <c r="A235" s="352" t="s">
        <v>1034</v>
      </c>
      <c r="B235" s="352">
        <v>2013</v>
      </c>
      <c r="C235" s="352" t="s">
        <v>352</v>
      </c>
      <c r="D235" s="353">
        <v>41609</v>
      </c>
      <c r="E235" s="356" t="s">
        <v>1030</v>
      </c>
      <c r="F235" s="354">
        <v>3451909</v>
      </c>
      <c r="G235" s="355">
        <v>39877</v>
      </c>
      <c r="H235" s="355">
        <v>2500</v>
      </c>
    </row>
    <row r="236" spans="1:8">
      <c r="A236" s="352" t="s">
        <v>1034</v>
      </c>
      <c r="B236" s="352">
        <v>2013</v>
      </c>
      <c r="C236" s="352" t="s">
        <v>352</v>
      </c>
      <c r="D236" s="353">
        <v>41609</v>
      </c>
      <c r="E236" s="357" t="s">
        <v>1035</v>
      </c>
      <c r="F236" s="354">
        <v>2529813</v>
      </c>
      <c r="G236" s="355">
        <v>16828</v>
      </c>
      <c r="H236" s="355">
        <v>2500</v>
      </c>
    </row>
    <row r="237" spans="1:8">
      <c r="A237" s="352" t="s">
        <v>1034</v>
      </c>
      <c r="B237" s="352">
        <v>2013</v>
      </c>
      <c r="C237" s="352" t="s">
        <v>352</v>
      </c>
      <c r="D237" s="353">
        <v>41609</v>
      </c>
      <c r="E237" s="356" t="s">
        <v>1027</v>
      </c>
      <c r="F237" s="354">
        <v>20000</v>
      </c>
      <c r="G237" s="355">
        <v>0</v>
      </c>
      <c r="H237" s="355">
        <v>2500</v>
      </c>
    </row>
    <row r="238" spans="1:8">
      <c r="A238" s="352" t="s">
        <v>1034</v>
      </c>
      <c r="B238" s="352">
        <v>2013</v>
      </c>
      <c r="C238" s="352" t="s">
        <v>352</v>
      </c>
      <c r="D238" s="353">
        <v>41609</v>
      </c>
      <c r="E238" s="357" t="s">
        <v>1044</v>
      </c>
      <c r="F238" s="354">
        <v>272060</v>
      </c>
      <c r="G238" s="355">
        <v>2750</v>
      </c>
      <c r="H238" s="355">
        <v>2500</v>
      </c>
    </row>
    <row r="239" spans="1:8">
      <c r="A239" s="352" t="s">
        <v>1034</v>
      </c>
      <c r="B239" s="352">
        <v>2013</v>
      </c>
      <c r="C239" s="352" t="s">
        <v>352</v>
      </c>
      <c r="D239" s="353">
        <v>41609</v>
      </c>
      <c r="E239" s="357" t="s">
        <v>1036</v>
      </c>
      <c r="F239" s="354">
        <v>164659</v>
      </c>
      <c r="G239" s="355">
        <v>0</v>
      </c>
      <c r="H239" s="355">
        <v>2500</v>
      </c>
    </row>
    <row r="240" spans="1:8">
      <c r="A240" s="352" t="s">
        <v>1034</v>
      </c>
      <c r="B240" s="352">
        <v>2013</v>
      </c>
      <c r="C240" s="352" t="s">
        <v>352</v>
      </c>
      <c r="D240" s="353">
        <v>41609</v>
      </c>
      <c r="E240" s="357" t="s">
        <v>1036</v>
      </c>
      <c r="F240" s="354">
        <v>152415</v>
      </c>
      <c r="G240" s="355">
        <v>0</v>
      </c>
      <c r="H240" s="355">
        <v>2500</v>
      </c>
    </row>
    <row r="241" spans="1:8">
      <c r="A241" s="352" t="s">
        <v>1034</v>
      </c>
      <c r="B241" s="352">
        <v>2013</v>
      </c>
      <c r="C241" s="352" t="s">
        <v>352</v>
      </c>
      <c r="D241" s="353">
        <v>41609</v>
      </c>
      <c r="E241" s="356" t="s">
        <v>1026</v>
      </c>
      <c r="F241" s="354">
        <v>850896</v>
      </c>
      <c r="G241" s="355">
        <v>5092</v>
      </c>
      <c r="H241" s="355">
        <v>2500</v>
      </c>
    </row>
    <row r="242" spans="1:8">
      <c r="A242" s="352" t="s">
        <v>1034</v>
      </c>
      <c r="B242" s="352">
        <v>2013</v>
      </c>
      <c r="C242" s="352" t="s">
        <v>352</v>
      </c>
      <c r="D242" s="353">
        <v>41609</v>
      </c>
      <c r="E242" s="356" t="s">
        <v>1033</v>
      </c>
      <c r="F242" s="354">
        <v>78439</v>
      </c>
      <c r="G242" s="355">
        <v>6098.8708887483626</v>
      </c>
      <c r="H242" s="355">
        <v>2500</v>
      </c>
    </row>
    <row r="243" spans="1:8">
      <c r="A243" s="352" t="s">
        <v>1034</v>
      </c>
      <c r="B243" s="352">
        <v>2013</v>
      </c>
      <c r="C243" s="352" t="s">
        <v>352</v>
      </c>
      <c r="D243" s="353">
        <v>41609</v>
      </c>
      <c r="E243" s="356" t="s">
        <v>1029</v>
      </c>
      <c r="F243" s="354">
        <v>46877</v>
      </c>
      <c r="G243" s="355">
        <v>2941.6853144745382</v>
      </c>
      <c r="H243" s="355">
        <v>2500</v>
      </c>
    </row>
    <row r="244" spans="1:8">
      <c r="A244" s="352" t="s">
        <v>1034</v>
      </c>
      <c r="B244" s="352">
        <v>2013</v>
      </c>
      <c r="C244" s="352" t="s">
        <v>352</v>
      </c>
      <c r="D244" s="353">
        <v>41609</v>
      </c>
      <c r="E244" s="357" t="s">
        <v>1040</v>
      </c>
      <c r="F244" s="354">
        <v>4299</v>
      </c>
      <c r="G244" s="355">
        <v>528.00227714423875</v>
      </c>
      <c r="H244" s="355">
        <v>2500</v>
      </c>
    </row>
    <row r="245" spans="1:8">
      <c r="A245" s="352" t="s">
        <v>1034</v>
      </c>
      <c r="B245" s="352">
        <v>2013</v>
      </c>
      <c r="C245" s="352" t="s">
        <v>352</v>
      </c>
      <c r="D245" s="353">
        <v>41609</v>
      </c>
      <c r="E245" s="357" t="s">
        <v>1039</v>
      </c>
      <c r="F245" s="354">
        <v>1978</v>
      </c>
      <c r="G245" s="355">
        <v>770.5939538978671</v>
      </c>
      <c r="H245" s="355">
        <v>2500</v>
      </c>
    </row>
    <row r="246" spans="1:8">
      <c r="A246" s="352" t="s">
        <v>1034</v>
      </c>
      <c r="B246" s="352">
        <v>2013</v>
      </c>
      <c r="C246" s="352" t="s">
        <v>352</v>
      </c>
      <c r="D246" s="353">
        <v>41609</v>
      </c>
      <c r="E246" s="357" t="s">
        <v>1037</v>
      </c>
      <c r="F246" s="354">
        <v>13128</v>
      </c>
      <c r="G246" s="355">
        <v>875.51297999999997</v>
      </c>
      <c r="H246" s="355">
        <v>2500</v>
      </c>
    </row>
    <row r="247" spans="1:8">
      <c r="A247" s="352" t="s">
        <v>1034</v>
      </c>
      <c r="B247" s="352">
        <v>2013</v>
      </c>
      <c r="C247" s="352" t="s">
        <v>352</v>
      </c>
      <c r="D247" s="353">
        <v>41609</v>
      </c>
      <c r="E247" s="357" t="s">
        <v>1038</v>
      </c>
      <c r="F247" s="354">
        <v>10819</v>
      </c>
      <c r="G247" s="355">
        <v>803.17350697982795</v>
      </c>
      <c r="H247" s="355">
        <v>2500</v>
      </c>
    </row>
    <row r="248" spans="1:8">
      <c r="A248" s="352" t="s">
        <v>1034</v>
      </c>
      <c r="B248" s="352">
        <v>2013</v>
      </c>
      <c r="C248" s="352" t="s">
        <v>352</v>
      </c>
      <c r="D248" s="353">
        <v>41609</v>
      </c>
      <c r="E248" s="357" t="s">
        <v>1041</v>
      </c>
      <c r="F248" s="354">
        <v>9711</v>
      </c>
      <c r="G248" s="355">
        <v>866.30957182560905</v>
      </c>
      <c r="H248" s="355">
        <v>2500</v>
      </c>
    </row>
    <row r="249" spans="1:8">
      <c r="A249" s="352" t="s">
        <v>1034</v>
      </c>
      <c r="B249" s="352">
        <v>2013</v>
      </c>
      <c r="C249" s="352" t="s">
        <v>352</v>
      </c>
      <c r="D249" s="353">
        <v>41609</v>
      </c>
      <c r="E249" s="356" t="s">
        <v>1028</v>
      </c>
      <c r="F249" s="354">
        <v>3144</v>
      </c>
      <c r="G249" s="355">
        <v>278.52425448940653</v>
      </c>
      <c r="H249" s="355">
        <v>2350</v>
      </c>
    </row>
    <row r="250" spans="1:8">
      <c r="A250" s="352" t="s">
        <v>1034</v>
      </c>
      <c r="B250" s="352">
        <v>2013</v>
      </c>
      <c r="C250" s="352" t="s">
        <v>352</v>
      </c>
      <c r="D250" s="353">
        <v>41609</v>
      </c>
      <c r="E250" s="352" t="s">
        <v>1025</v>
      </c>
      <c r="F250" s="354">
        <v>3941</v>
      </c>
      <c r="G250" s="355">
        <v>245.65373207035785</v>
      </c>
      <c r="H250" s="355">
        <v>27.053175493973306</v>
      </c>
    </row>
    <row r="251" spans="1:8">
      <c r="A251" s="352" t="s">
        <v>1034</v>
      </c>
      <c r="B251" s="352">
        <v>2013</v>
      </c>
      <c r="C251" s="352" t="s">
        <v>352</v>
      </c>
      <c r="D251" s="353">
        <v>41609</v>
      </c>
      <c r="E251" s="357" t="s">
        <v>1042</v>
      </c>
      <c r="F251" s="354">
        <v>1157</v>
      </c>
      <c r="G251" s="355">
        <v>81.654180486820906</v>
      </c>
      <c r="H251" s="355">
        <v>2500</v>
      </c>
    </row>
    <row r="252" spans="1:8">
      <c r="A252" s="352" t="s">
        <v>1034</v>
      </c>
      <c r="B252" s="352">
        <v>2013</v>
      </c>
      <c r="C252" s="352" t="s">
        <v>352</v>
      </c>
      <c r="D252" s="353">
        <v>41609</v>
      </c>
      <c r="E252" s="356" t="s">
        <v>1032</v>
      </c>
      <c r="F252" s="354">
        <v>1689</v>
      </c>
      <c r="G252" s="355">
        <v>85.558403616504222</v>
      </c>
      <c r="H252" s="355">
        <v>2500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" sqref="H2:K13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workbookViewId="0"/>
  </sheetViews>
  <sheetFormatPr defaultColWidth="9.140625" defaultRowHeight="15"/>
  <cols>
    <col min="1" max="1" width="15.42578125" style="45" bestFit="1" customWidth="1"/>
    <col min="2" max="2" width="9.28515625" style="45" bestFit="1" customWidth="1"/>
    <col min="3" max="3" width="9.140625" style="45"/>
    <col min="4" max="4" width="16.42578125" style="45" customWidth="1"/>
    <col min="5" max="5" width="14.7109375" style="45" bestFit="1" customWidth="1"/>
    <col min="6" max="6" width="17" style="45" customWidth="1"/>
    <col min="7" max="7" width="12.140625" style="45" customWidth="1"/>
    <col min="8" max="8" width="13" style="45" customWidth="1"/>
    <col min="9" max="9" width="17.28515625" style="45" customWidth="1"/>
    <col min="10" max="11" width="20.5703125" style="45" customWidth="1"/>
    <col min="12" max="12" width="15.42578125" style="45" customWidth="1"/>
    <col min="13" max="13" width="13.85546875" style="45" customWidth="1"/>
    <col min="14" max="14" width="13" style="45" customWidth="1"/>
    <col min="15" max="19" width="9.140625" style="45"/>
    <col min="20" max="20" width="5.140625" style="45" customWidth="1"/>
    <col min="21" max="21" width="16.7109375" style="45" customWidth="1"/>
    <col min="22" max="22" width="9.140625" style="45"/>
    <col min="23" max="23" width="14.85546875" style="45" customWidth="1"/>
    <col min="24" max="24" width="13.7109375" style="45" customWidth="1"/>
    <col min="25" max="25" width="15.85546875" style="45" customWidth="1"/>
    <col min="26" max="26" width="12.42578125" style="45" customWidth="1"/>
    <col min="27" max="28" width="9.140625" style="45"/>
    <col min="29" max="29" width="12.85546875" style="45" customWidth="1"/>
    <col min="30" max="30" width="14.7109375" style="45" customWidth="1"/>
    <col min="31" max="31" width="13.140625" style="45" customWidth="1"/>
    <col min="32" max="32" width="12.7109375" style="45" customWidth="1"/>
    <col min="33" max="33" width="12.42578125" style="45" customWidth="1"/>
    <col min="34" max="16384" width="9.140625" style="45"/>
  </cols>
  <sheetData>
    <row r="1" spans="1:35" ht="60" customHeight="1"/>
    <row r="7" spans="1:35">
      <c r="L7" s="102"/>
      <c r="M7" s="102"/>
      <c r="N7" s="102"/>
      <c r="O7" s="102"/>
    </row>
    <row r="9" spans="1:35">
      <c r="AC9" s="99" t="s">
        <v>220</v>
      </c>
      <c r="AD9" s="99"/>
      <c r="AE9" s="99"/>
      <c r="AF9" s="99"/>
      <c r="AG9" s="99"/>
      <c r="AH9" s="99"/>
      <c r="AI9" s="99"/>
    </row>
    <row r="10" spans="1:35" ht="24.75" customHeight="1">
      <c r="L10" s="364" t="s">
        <v>10</v>
      </c>
      <c r="M10" s="364" t="s">
        <v>238</v>
      </c>
      <c r="N10" s="364" t="s">
        <v>73</v>
      </c>
      <c r="O10" s="364" t="s">
        <v>239</v>
      </c>
      <c r="V10" s="119" t="s">
        <v>449</v>
      </c>
      <c r="W10" s="119"/>
      <c r="X10" s="119"/>
      <c r="Y10" s="119"/>
      <c r="Z10" s="119"/>
      <c r="AC10" s="7"/>
      <c r="AD10" s="7"/>
      <c r="AE10" s="7"/>
      <c r="AF10" s="7"/>
      <c r="AG10" s="7"/>
      <c r="AH10" s="7"/>
      <c r="AI10" s="7"/>
    </row>
    <row r="11" spans="1:35" ht="21.75" customHeight="1">
      <c r="L11" s="116" t="s">
        <v>26</v>
      </c>
      <c r="M11" s="116">
        <v>132</v>
      </c>
      <c r="N11" s="116">
        <v>100</v>
      </c>
      <c r="O11" s="117"/>
      <c r="T11" s="118" t="s">
        <v>211</v>
      </c>
      <c r="U11" s="118" t="s">
        <v>212</v>
      </c>
      <c r="V11" s="118" t="s">
        <v>213</v>
      </c>
      <c r="W11" s="118" t="s">
        <v>214</v>
      </c>
      <c r="X11" s="118" t="s">
        <v>215</v>
      </c>
      <c r="Y11" s="118" t="s">
        <v>216</v>
      </c>
      <c r="Z11" s="118" t="s">
        <v>21</v>
      </c>
      <c r="AC11" s="122" t="s">
        <v>221</v>
      </c>
      <c r="AD11" s="122" t="s">
        <v>12</v>
      </c>
      <c r="AE11" s="122" t="s">
        <v>222</v>
      </c>
      <c r="AF11" s="122" t="s">
        <v>223</v>
      </c>
      <c r="AG11" s="122" t="s">
        <v>224</v>
      </c>
      <c r="AH11" s="122" t="s">
        <v>225</v>
      </c>
      <c r="AI11" s="122" t="s">
        <v>226</v>
      </c>
    </row>
    <row r="12" spans="1:35" ht="16.5" customHeight="1">
      <c r="A12" s="100" t="s">
        <v>105</v>
      </c>
      <c r="B12" s="100" t="s">
        <v>249</v>
      </c>
      <c r="D12" s="100" t="s">
        <v>247</v>
      </c>
      <c r="E12" s="100" t="s">
        <v>48</v>
      </c>
      <c r="F12" s="100" t="s">
        <v>105</v>
      </c>
      <c r="G12" s="100" t="s">
        <v>248</v>
      </c>
      <c r="H12" s="100" t="s">
        <v>249</v>
      </c>
      <c r="I12" s="100" t="s">
        <v>250</v>
      </c>
      <c r="J12" s="100" t="s">
        <v>251</v>
      </c>
      <c r="K12" s="101"/>
      <c r="L12" s="116" t="s">
        <v>27</v>
      </c>
      <c r="M12" s="116">
        <v>140</v>
      </c>
      <c r="N12" s="116">
        <v>132</v>
      </c>
      <c r="O12" s="117"/>
      <c r="T12" s="120"/>
      <c r="U12" s="120"/>
      <c r="V12" s="120">
        <v>8</v>
      </c>
      <c r="W12" s="120">
        <v>12</v>
      </c>
      <c r="X12" s="120"/>
      <c r="Y12" s="120"/>
      <c r="Z12" s="121"/>
      <c r="AC12" s="123" t="s">
        <v>227</v>
      </c>
      <c r="AD12" s="124">
        <v>1.25</v>
      </c>
      <c r="AE12" s="124">
        <v>10</v>
      </c>
      <c r="AF12" s="124">
        <v>23</v>
      </c>
      <c r="AG12" s="124"/>
      <c r="AH12" s="124"/>
      <c r="AI12" s="124"/>
    </row>
    <row r="13" spans="1:35" ht="15.75">
      <c r="A13" s="49" t="s">
        <v>259</v>
      </c>
      <c r="B13" s="49">
        <v>5.46</v>
      </c>
      <c r="D13" s="49" t="s">
        <v>255</v>
      </c>
      <c r="E13" s="52">
        <v>41020</v>
      </c>
      <c r="F13" s="49" t="s">
        <v>256</v>
      </c>
      <c r="G13" s="49">
        <v>116</v>
      </c>
      <c r="H13" s="49"/>
      <c r="I13" s="49"/>
      <c r="J13" s="49" t="s">
        <v>257</v>
      </c>
      <c r="L13" s="116" t="s">
        <v>28</v>
      </c>
      <c r="M13" s="116">
        <v>121</v>
      </c>
      <c r="N13" s="116">
        <v>90</v>
      </c>
      <c r="O13" s="117"/>
      <c r="T13" s="120"/>
      <c r="U13" s="120"/>
      <c r="V13" s="120">
        <v>6</v>
      </c>
      <c r="W13" s="120">
        <v>14</v>
      </c>
      <c r="X13" s="120"/>
      <c r="Y13" s="120"/>
      <c r="Z13" s="121"/>
      <c r="AC13" s="123" t="s">
        <v>228</v>
      </c>
      <c r="AD13" s="124">
        <v>2</v>
      </c>
      <c r="AE13" s="124">
        <v>34</v>
      </c>
      <c r="AF13" s="124">
        <v>45</v>
      </c>
      <c r="AG13" s="124"/>
      <c r="AH13" s="124"/>
      <c r="AI13" s="124"/>
    </row>
    <row r="14" spans="1:35" ht="15.75">
      <c r="A14" s="49" t="s">
        <v>274</v>
      </c>
      <c r="B14" s="49">
        <v>4.99</v>
      </c>
      <c r="D14" s="49" t="s">
        <v>296</v>
      </c>
      <c r="E14" s="52">
        <v>41021</v>
      </c>
      <c r="F14" s="49" t="s">
        <v>259</v>
      </c>
      <c r="G14" s="49">
        <v>93</v>
      </c>
      <c r="H14" s="49"/>
      <c r="I14" s="49"/>
      <c r="J14" s="49" t="s">
        <v>260</v>
      </c>
      <c r="L14" s="116" t="s">
        <v>29</v>
      </c>
      <c r="M14" s="116">
        <v>100</v>
      </c>
      <c r="N14" s="116">
        <v>120</v>
      </c>
      <c r="O14" s="117"/>
      <c r="T14" s="120"/>
      <c r="U14" s="120"/>
      <c r="V14" s="120">
        <v>7</v>
      </c>
      <c r="W14" s="120">
        <v>13</v>
      </c>
      <c r="X14" s="120"/>
      <c r="Y14" s="120"/>
      <c r="Z14" s="121"/>
      <c r="AC14" s="123" t="s">
        <v>229</v>
      </c>
      <c r="AD14" s="124">
        <v>1.66</v>
      </c>
      <c r="AE14" s="124">
        <v>23</v>
      </c>
      <c r="AF14" s="124">
        <v>12</v>
      </c>
      <c r="AG14" s="124"/>
      <c r="AH14" s="124"/>
      <c r="AI14" s="124"/>
    </row>
    <row r="15" spans="1:35" ht="15.75">
      <c r="A15" s="49" t="s">
        <v>264</v>
      </c>
      <c r="B15" s="49">
        <v>7.5</v>
      </c>
      <c r="D15" s="49" t="s">
        <v>252</v>
      </c>
      <c r="E15" s="52">
        <v>41022</v>
      </c>
      <c r="F15" s="49" t="s">
        <v>253</v>
      </c>
      <c r="G15" s="49">
        <v>89</v>
      </c>
      <c r="H15" s="49"/>
      <c r="I15" s="49"/>
      <c r="J15" s="49" t="s">
        <v>254</v>
      </c>
      <c r="L15" s="116" t="s">
        <v>30</v>
      </c>
      <c r="M15" s="116">
        <v>156</v>
      </c>
      <c r="N15" s="116">
        <v>134</v>
      </c>
      <c r="O15" s="117"/>
      <c r="T15" s="120"/>
      <c r="U15" s="120"/>
      <c r="V15" s="120">
        <v>5</v>
      </c>
      <c r="W15" s="120">
        <v>11</v>
      </c>
      <c r="X15" s="120"/>
      <c r="Y15" s="120"/>
      <c r="Z15" s="121"/>
      <c r="AC15" s="123" t="s">
        <v>230</v>
      </c>
      <c r="AD15" s="124">
        <v>3.67</v>
      </c>
      <c r="AE15" s="124">
        <v>50</v>
      </c>
      <c r="AF15" s="124">
        <v>23</v>
      </c>
      <c r="AG15" s="124"/>
      <c r="AH15" s="124"/>
      <c r="AI15" s="124"/>
    </row>
    <row r="16" spans="1:35" ht="15.75">
      <c r="A16" s="49" t="s">
        <v>272</v>
      </c>
      <c r="B16" s="49">
        <v>14.5</v>
      </c>
      <c r="D16" s="49" t="s">
        <v>263</v>
      </c>
      <c r="E16" s="52">
        <v>41023</v>
      </c>
      <c r="F16" s="49" t="s">
        <v>264</v>
      </c>
      <c r="G16" s="49">
        <v>94</v>
      </c>
      <c r="H16" s="49"/>
      <c r="I16" s="49"/>
      <c r="J16" s="49" t="s">
        <v>257</v>
      </c>
      <c r="L16" s="116" t="s">
        <v>31</v>
      </c>
      <c r="M16" s="116">
        <v>145</v>
      </c>
      <c r="N16" s="116">
        <v>167</v>
      </c>
      <c r="O16" s="117"/>
      <c r="T16" s="120"/>
      <c r="U16" s="120"/>
      <c r="V16" s="120">
        <v>5</v>
      </c>
      <c r="W16" s="120">
        <v>10</v>
      </c>
      <c r="X16" s="120"/>
      <c r="Y16" s="120"/>
      <c r="Z16" s="121"/>
      <c r="AC16" s="123" t="s">
        <v>231</v>
      </c>
      <c r="AD16" s="124">
        <v>2.66</v>
      </c>
      <c r="AE16" s="124">
        <v>47</v>
      </c>
      <c r="AF16" s="124">
        <v>12</v>
      </c>
      <c r="AG16" s="124"/>
      <c r="AH16" s="124"/>
      <c r="AI16" s="124"/>
    </row>
    <row r="17" spans="1:35" ht="15.75">
      <c r="A17" s="49" t="s">
        <v>268</v>
      </c>
      <c r="B17" s="49">
        <v>5.89</v>
      </c>
      <c r="D17" s="49" t="s">
        <v>20</v>
      </c>
      <c r="E17" s="52">
        <v>41024</v>
      </c>
      <c r="F17" s="49" t="s">
        <v>265</v>
      </c>
      <c r="G17" s="49">
        <v>92</v>
      </c>
      <c r="H17" s="49"/>
      <c r="I17" s="49"/>
      <c r="J17" s="49" t="s">
        <v>260</v>
      </c>
      <c r="L17" s="116" t="s">
        <v>240</v>
      </c>
      <c r="M17" s="116">
        <v>178</v>
      </c>
      <c r="N17" s="116">
        <v>176</v>
      </c>
      <c r="O17" s="117"/>
      <c r="T17" s="120"/>
      <c r="U17" s="120"/>
      <c r="V17" s="120">
        <v>9</v>
      </c>
      <c r="W17" s="120">
        <v>17</v>
      </c>
      <c r="X17" s="120"/>
      <c r="Y17" s="120"/>
      <c r="Z17" s="121"/>
      <c r="AC17" s="123" t="s">
        <v>232</v>
      </c>
      <c r="AD17" s="124">
        <v>0.45</v>
      </c>
      <c r="AE17" s="124">
        <v>49</v>
      </c>
      <c r="AF17" s="124">
        <v>34</v>
      </c>
      <c r="AG17" s="124"/>
      <c r="AH17" s="124"/>
      <c r="AI17" s="124"/>
    </row>
    <row r="18" spans="1:35" ht="15.75">
      <c r="A18" s="49" t="s">
        <v>265</v>
      </c>
      <c r="B18" s="49">
        <v>2.4500000000000002</v>
      </c>
      <c r="D18" s="49" t="s">
        <v>266</v>
      </c>
      <c r="E18" s="52">
        <v>41025</v>
      </c>
      <c r="F18" s="49" t="s">
        <v>265</v>
      </c>
      <c r="G18" s="49">
        <v>99</v>
      </c>
      <c r="H18" s="49"/>
      <c r="I18" s="49"/>
      <c r="J18" s="49" t="s">
        <v>257</v>
      </c>
      <c r="L18" s="116" t="s">
        <v>241</v>
      </c>
      <c r="M18" s="116">
        <v>132</v>
      </c>
      <c r="N18" s="116">
        <v>109</v>
      </c>
      <c r="O18" s="117"/>
      <c r="T18" s="120"/>
      <c r="U18" s="120"/>
      <c r="V18" s="120">
        <v>12</v>
      </c>
      <c r="W18" s="120">
        <v>19</v>
      </c>
      <c r="X18" s="120"/>
      <c r="Y18" s="120"/>
      <c r="Z18" s="121"/>
      <c r="AC18" s="123" t="s">
        <v>233</v>
      </c>
      <c r="AD18" s="124">
        <v>5.23</v>
      </c>
      <c r="AE18" s="124">
        <v>36</v>
      </c>
      <c r="AF18" s="124">
        <v>17</v>
      </c>
      <c r="AG18" s="124"/>
      <c r="AH18" s="124"/>
      <c r="AI18" s="124"/>
    </row>
    <row r="19" spans="1:35">
      <c r="A19" s="49" t="s">
        <v>253</v>
      </c>
      <c r="B19" s="49">
        <v>5.6</v>
      </c>
      <c r="D19" s="49" t="s">
        <v>267</v>
      </c>
      <c r="E19" s="52">
        <v>41026</v>
      </c>
      <c r="F19" s="49" t="s">
        <v>268</v>
      </c>
      <c r="G19" s="49">
        <v>93</v>
      </c>
      <c r="H19" s="49"/>
      <c r="I19" s="49"/>
      <c r="J19" s="49" t="s">
        <v>257</v>
      </c>
      <c r="L19" s="116" t="s">
        <v>242</v>
      </c>
      <c r="M19" s="116">
        <v>189</v>
      </c>
      <c r="N19" s="116">
        <v>108</v>
      </c>
      <c r="O19" s="117"/>
      <c r="AC19" s="123" t="s">
        <v>234</v>
      </c>
      <c r="AD19" s="124">
        <v>1.98</v>
      </c>
      <c r="AE19" s="124">
        <v>9</v>
      </c>
      <c r="AF19" s="124">
        <v>31</v>
      </c>
      <c r="AG19" s="124"/>
      <c r="AH19" s="124"/>
      <c r="AI19" s="124"/>
    </row>
    <row r="20" spans="1:35">
      <c r="A20" s="49" t="s">
        <v>262</v>
      </c>
      <c r="B20" s="49">
        <v>8</v>
      </c>
      <c r="D20" s="49" t="s">
        <v>261</v>
      </c>
      <c r="E20" s="52">
        <v>41027</v>
      </c>
      <c r="F20" s="49" t="s">
        <v>262</v>
      </c>
      <c r="G20" s="49">
        <v>87</v>
      </c>
      <c r="H20" s="49"/>
      <c r="I20" s="49"/>
      <c r="J20" s="49" t="s">
        <v>254</v>
      </c>
      <c r="L20" s="116" t="s">
        <v>243</v>
      </c>
      <c r="M20" s="116">
        <v>180</v>
      </c>
      <c r="N20" s="116">
        <v>170</v>
      </c>
      <c r="O20" s="117"/>
      <c r="AC20" s="123" t="s">
        <v>235</v>
      </c>
      <c r="AD20" s="124">
        <v>1.24</v>
      </c>
      <c r="AE20" s="124">
        <v>34</v>
      </c>
      <c r="AF20" s="124">
        <v>28</v>
      </c>
      <c r="AG20" s="124"/>
      <c r="AH20" s="124"/>
      <c r="AI20" s="124"/>
    </row>
    <row r="21" spans="1:35">
      <c r="A21" s="49" t="s">
        <v>277</v>
      </c>
      <c r="B21" s="49">
        <v>18</v>
      </c>
      <c r="D21" s="49" t="s">
        <v>270</v>
      </c>
      <c r="E21" s="52">
        <v>41028</v>
      </c>
      <c r="F21" s="49" t="s">
        <v>262</v>
      </c>
      <c r="G21" s="49">
        <v>92</v>
      </c>
      <c r="H21" s="49"/>
      <c r="I21" s="49"/>
      <c r="J21" s="49" t="s">
        <v>260</v>
      </c>
      <c r="L21" s="116" t="s">
        <v>244</v>
      </c>
      <c r="M21" s="116">
        <v>156</v>
      </c>
      <c r="N21" s="116">
        <v>143</v>
      </c>
      <c r="O21" s="117"/>
      <c r="AC21" s="123" t="s">
        <v>236</v>
      </c>
      <c r="AD21" s="124">
        <v>3.45</v>
      </c>
      <c r="AE21" s="124">
        <v>48</v>
      </c>
      <c r="AF21" s="124">
        <v>27</v>
      </c>
      <c r="AG21" s="124"/>
      <c r="AH21" s="124"/>
      <c r="AI21" s="124"/>
    </row>
    <row r="22" spans="1:35">
      <c r="A22" s="49" t="s">
        <v>256</v>
      </c>
      <c r="B22" s="49">
        <v>20</v>
      </c>
      <c r="D22" s="49" t="s">
        <v>269</v>
      </c>
      <c r="E22" s="52">
        <v>41029</v>
      </c>
      <c r="F22" s="49" t="s">
        <v>268</v>
      </c>
      <c r="G22" s="49">
        <v>107</v>
      </c>
      <c r="H22" s="49"/>
      <c r="I22" s="49"/>
      <c r="J22" s="49" t="s">
        <v>254</v>
      </c>
      <c r="L22" s="116" t="s">
        <v>245</v>
      </c>
      <c r="M22" s="116">
        <v>201</v>
      </c>
      <c r="N22" s="116">
        <v>190</v>
      </c>
      <c r="O22" s="117"/>
      <c r="AC22" s="123" t="s">
        <v>237</v>
      </c>
      <c r="AD22" s="124">
        <v>1</v>
      </c>
      <c r="AE22" s="124">
        <v>18</v>
      </c>
      <c r="AF22" s="124">
        <v>10</v>
      </c>
      <c r="AG22" s="124"/>
      <c r="AH22" s="124"/>
      <c r="AI22" s="124"/>
    </row>
    <row r="23" spans="1:35">
      <c r="D23" s="49" t="s">
        <v>273</v>
      </c>
      <c r="E23" s="52">
        <v>41030</v>
      </c>
      <c r="F23" s="49" t="s">
        <v>274</v>
      </c>
      <c r="G23" s="49">
        <v>96</v>
      </c>
      <c r="H23" s="49"/>
      <c r="I23" s="49"/>
      <c r="J23" s="49" t="s">
        <v>257</v>
      </c>
      <c r="L23" s="116" t="s">
        <v>246</v>
      </c>
      <c r="M23" s="116"/>
      <c r="N23" s="116"/>
      <c r="O23" s="117"/>
      <c r="AC23" s="125"/>
      <c r="AD23" s="125"/>
      <c r="AE23" s="125"/>
      <c r="AF23" s="125"/>
      <c r="AG23" s="125"/>
      <c r="AH23" s="125"/>
      <c r="AI23" s="125"/>
    </row>
    <row r="24" spans="1:35">
      <c r="D24" s="49" t="s">
        <v>275</v>
      </c>
      <c r="E24" s="52">
        <v>41031</v>
      </c>
      <c r="F24" s="49" t="s">
        <v>274</v>
      </c>
      <c r="G24" s="49">
        <v>100</v>
      </c>
      <c r="H24" s="49"/>
      <c r="I24" s="49"/>
      <c r="J24" s="49" t="s">
        <v>260</v>
      </c>
      <c r="AC24" s="125" t="s">
        <v>5</v>
      </c>
      <c r="AD24" s="125"/>
      <c r="AE24" s="125"/>
      <c r="AF24" s="125"/>
      <c r="AG24" s="125"/>
      <c r="AH24" s="125"/>
      <c r="AI24" s="126"/>
    </row>
    <row r="25" spans="1:35">
      <c r="D25" s="49" t="s">
        <v>276</v>
      </c>
      <c r="E25" s="52">
        <v>41032</v>
      </c>
      <c r="F25" s="49" t="s">
        <v>277</v>
      </c>
      <c r="G25" s="49">
        <v>89</v>
      </c>
      <c r="H25" s="49"/>
      <c r="I25" s="49"/>
      <c r="J25" s="49" t="s">
        <v>260</v>
      </c>
    </row>
    <row r="26" spans="1:35">
      <c r="D26" s="49" t="s">
        <v>278</v>
      </c>
      <c r="E26" s="52">
        <v>41033</v>
      </c>
      <c r="F26" s="49" t="s">
        <v>277</v>
      </c>
      <c r="G26" s="49">
        <v>100</v>
      </c>
      <c r="H26" s="49"/>
      <c r="I26" s="49"/>
      <c r="J26" s="49" t="s">
        <v>257</v>
      </c>
    </row>
    <row r="27" spans="1:35">
      <c r="D27" s="49" t="s">
        <v>271</v>
      </c>
      <c r="E27" s="52">
        <v>41034</v>
      </c>
      <c r="F27" s="49" t="s">
        <v>272</v>
      </c>
      <c r="G27" s="49">
        <v>95</v>
      </c>
      <c r="H27" s="49"/>
      <c r="I27" s="49"/>
      <c r="J27" s="49" t="s">
        <v>254</v>
      </c>
    </row>
    <row r="28" spans="1:35">
      <c r="D28" s="49" t="s">
        <v>280</v>
      </c>
      <c r="E28" s="52">
        <v>41035</v>
      </c>
      <c r="F28" s="49" t="s">
        <v>272</v>
      </c>
      <c r="G28" s="49">
        <v>100</v>
      </c>
      <c r="H28" s="49"/>
      <c r="I28" s="49"/>
      <c r="J28" s="49" t="s">
        <v>260</v>
      </c>
    </row>
    <row r="29" spans="1:35">
      <c r="D29" s="49" t="s">
        <v>258</v>
      </c>
      <c r="E29" s="52">
        <v>41036</v>
      </c>
      <c r="F29" s="49" t="s">
        <v>253</v>
      </c>
      <c r="G29" s="49">
        <v>88</v>
      </c>
      <c r="H29" s="49"/>
      <c r="I29" s="49"/>
      <c r="J29" s="49" t="s">
        <v>260</v>
      </c>
    </row>
    <row r="30" spans="1:35">
      <c r="D30" s="49" t="s">
        <v>281</v>
      </c>
      <c r="E30" s="52">
        <v>41037</v>
      </c>
      <c r="F30" s="49" t="s">
        <v>262</v>
      </c>
      <c r="G30" s="49">
        <v>88</v>
      </c>
      <c r="H30" s="49"/>
      <c r="I30" s="49"/>
      <c r="J30" s="49" t="s">
        <v>257</v>
      </c>
    </row>
    <row r="31" spans="1:35">
      <c r="D31" s="49" t="s">
        <v>282</v>
      </c>
      <c r="E31" s="52">
        <v>41038</v>
      </c>
      <c r="F31" s="49" t="s">
        <v>268</v>
      </c>
      <c r="G31" s="49">
        <v>91</v>
      </c>
      <c r="H31" s="49"/>
      <c r="I31" s="49"/>
      <c r="J31" s="49" t="s">
        <v>260</v>
      </c>
    </row>
    <row r="32" spans="1:35">
      <c r="D32" s="49" t="s">
        <v>279</v>
      </c>
      <c r="E32" s="52">
        <v>41039</v>
      </c>
      <c r="F32" s="49" t="s">
        <v>256</v>
      </c>
      <c r="G32" s="49">
        <v>94</v>
      </c>
      <c r="H32" s="49"/>
      <c r="I32" s="49"/>
      <c r="J32" s="49" t="s">
        <v>254</v>
      </c>
    </row>
    <row r="33" spans="4:10">
      <c r="D33" s="49" t="s">
        <v>156</v>
      </c>
      <c r="E33" s="52">
        <v>41040</v>
      </c>
      <c r="F33" s="49" t="s">
        <v>262</v>
      </c>
      <c r="G33" s="49">
        <v>96</v>
      </c>
      <c r="H33" s="49"/>
      <c r="I33" s="49"/>
      <c r="J33" s="49" t="s">
        <v>260</v>
      </c>
    </row>
    <row r="34" spans="4:10">
      <c r="D34" s="49" t="s">
        <v>283</v>
      </c>
      <c r="E34" s="52">
        <v>41041</v>
      </c>
      <c r="F34" s="49" t="s">
        <v>268</v>
      </c>
      <c r="G34" s="49">
        <v>97</v>
      </c>
      <c r="H34" s="49"/>
      <c r="I34" s="49"/>
      <c r="J34" s="49" t="s">
        <v>254</v>
      </c>
    </row>
    <row r="35" spans="4:10">
      <c r="D35" s="49" t="s">
        <v>284</v>
      </c>
      <c r="E35" s="52">
        <v>41042</v>
      </c>
      <c r="F35" s="49" t="s">
        <v>265</v>
      </c>
      <c r="G35" s="49">
        <v>97</v>
      </c>
      <c r="H35" s="49"/>
      <c r="I35" s="49"/>
      <c r="J35" s="49" t="s">
        <v>254</v>
      </c>
    </row>
    <row r="36" spans="4:10">
      <c r="D36" s="49" t="s">
        <v>286</v>
      </c>
      <c r="E36" s="52">
        <v>41043</v>
      </c>
      <c r="F36" s="49" t="s">
        <v>274</v>
      </c>
      <c r="G36" s="49">
        <v>99</v>
      </c>
      <c r="H36" s="49"/>
      <c r="I36" s="49"/>
      <c r="J36" s="49" t="s">
        <v>257</v>
      </c>
    </row>
    <row r="37" spans="4:10">
      <c r="D37" s="49" t="s">
        <v>287</v>
      </c>
      <c r="E37" s="52">
        <v>41044</v>
      </c>
      <c r="F37" s="49" t="s">
        <v>256</v>
      </c>
      <c r="G37" s="49">
        <v>100</v>
      </c>
      <c r="H37" s="49"/>
      <c r="I37" s="49"/>
      <c r="J37" s="49" t="s">
        <v>260</v>
      </c>
    </row>
    <row r="38" spans="4:10">
      <c r="D38" s="49" t="s">
        <v>288</v>
      </c>
      <c r="E38" s="52">
        <v>41045</v>
      </c>
      <c r="F38" s="49" t="s">
        <v>272</v>
      </c>
      <c r="G38" s="49">
        <v>101</v>
      </c>
      <c r="H38" s="49"/>
      <c r="I38" s="49"/>
      <c r="J38" s="49" t="s">
        <v>260</v>
      </c>
    </row>
    <row r="39" spans="4:10">
      <c r="D39" s="49" t="s">
        <v>289</v>
      </c>
      <c r="E39" s="52">
        <v>41046</v>
      </c>
      <c r="F39" s="49" t="s">
        <v>277</v>
      </c>
      <c r="G39" s="49">
        <v>102</v>
      </c>
      <c r="H39" s="49"/>
      <c r="I39" s="49"/>
      <c r="J39" s="49" t="s">
        <v>257</v>
      </c>
    </row>
    <row r="40" spans="4:10">
      <c r="D40" s="49" t="s">
        <v>285</v>
      </c>
      <c r="E40" s="52">
        <v>41047</v>
      </c>
      <c r="F40" s="49" t="s">
        <v>274</v>
      </c>
      <c r="G40" s="49">
        <v>102</v>
      </c>
      <c r="H40" s="49"/>
      <c r="I40" s="49"/>
      <c r="J40" s="49" t="s">
        <v>254</v>
      </c>
    </row>
    <row r="41" spans="4:10">
      <c r="D41" s="49" t="s">
        <v>290</v>
      </c>
      <c r="E41" s="52">
        <v>41048</v>
      </c>
      <c r="F41" s="49" t="s">
        <v>256</v>
      </c>
      <c r="G41" s="49">
        <v>91</v>
      </c>
      <c r="H41" s="49"/>
      <c r="I41" s="114"/>
      <c r="J41" s="49" t="s">
        <v>254</v>
      </c>
    </row>
    <row r="42" spans="4:10">
      <c r="D42" s="49" t="s">
        <v>291</v>
      </c>
      <c r="E42" s="52">
        <v>41048</v>
      </c>
      <c r="F42" s="49" t="s">
        <v>264</v>
      </c>
      <c r="G42" s="49">
        <v>104</v>
      </c>
      <c r="H42" s="49"/>
      <c r="I42" s="49"/>
      <c r="J42" s="49" t="s">
        <v>254</v>
      </c>
    </row>
    <row r="43" spans="4:10">
      <c r="D43" s="49" t="s">
        <v>292</v>
      </c>
      <c r="E43" s="52">
        <v>41049</v>
      </c>
      <c r="F43" s="49" t="s">
        <v>272</v>
      </c>
      <c r="G43" s="49">
        <v>105</v>
      </c>
      <c r="H43" s="49"/>
      <c r="I43" s="49"/>
      <c r="J43" s="49" t="s">
        <v>257</v>
      </c>
    </row>
    <row r="44" spans="4:10">
      <c r="D44" s="49" t="s">
        <v>293</v>
      </c>
      <c r="E44" s="52">
        <v>41050</v>
      </c>
      <c r="F44" s="49" t="s">
        <v>259</v>
      </c>
      <c r="G44" s="49">
        <v>106</v>
      </c>
      <c r="H44" s="49"/>
      <c r="I44" s="49"/>
      <c r="J44" s="49" t="s">
        <v>257</v>
      </c>
    </row>
    <row r="45" spans="4:10">
      <c r="D45" s="49" t="s">
        <v>294</v>
      </c>
      <c r="E45" s="52">
        <v>41051</v>
      </c>
      <c r="F45" s="49" t="s">
        <v>277</v>
      </c>
      <c r="G45" s="49">
        <v>108</v>
      </c>
      <c r="H45" s="49"/>
      <c r="I45" s="49"/>
      <c r="J45" s="49" t="s">
        <v>254</v>
      </c>
    </row>
    <row r="46" spans="4:10">
      <c r="D46" s="49" t="s">
        <v>295</v>
      </c>
      <c r="E46" s="52">
        <v>41052</v>
      </c>
      <c r="F46" s="49" t="s">
        <v>265</v>
      </c>
      <c r="G46" s="49">
        <v>109</v>
      </c>
      <c r="H46" s="49"/>
      <c r="I46" s="115"/>
      <c r="J46" s="49" t="s">
        <v>257</v>
      </c>
    </row>
    <row r="60" spans="6:6">
      <c r="F60"/>
    </row>
    <row r="61" spans="6:6">
      <c r="F61"/>
    </row>
    <row r="62" spans="6:6">
      <c r="F62"/>
    </row>
    <row r="63" spans="6:6">
      <c r="F63"/>
    </row>
    <row r="64" spans="6:6">
      <c r="F64"/>
    </row>
    <row r="65" spans="6:6">
      <c r="F65"/>
    </row>
    <row r="66" spans="6:6">
      <c r="F66"/>
    </row>
    <row r="67" spans="6:6">
      <c r="F67"/>
    </row>
    <row r="68" spans="6:6">
      <c r="F68"/>
    </row>
    <row r="69" spans="6:6">
      <c r="F69"/>
    </row>
    <row r="70" spans="6:6"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  <row r="77" spans="6:6">
      <c r="F77"/>
    </row>
    <row r="78" spans="6:6">
      <c r="F78"/>
    </row>
    <row r="79" spans="6:6">
      <c r="F79"/>
    </row>
    <row r="80" spans="6:6">
      <c r="F80"/>
    </row>
    <row r="81" spans="6:6">
      <c r="F81"/>
    </row>
    <row r="82" spans="6:6">
      <c r="F82"/>
    </row>
    <row r="83" spans="6:6">
      <c r="F83"/>
    </row>
  </sheetData>
  <sortState ref="F50:F83">
    <sortCondition ref="F50"/>
  </sortState>
  <phoneticPr fontId="34" type="noConversion"/>
  <pageMargins left="0.7" right="0.7" top="0.75" bottom="0.75" header="0.3" footer="0.3"/>
  <pageSetup paperSize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AH42"/>
  <sheetViews>
    <sheetView topLeftCell="A13" workbookViewId="0">
      <selection activeCell="G31" sqref="G31"/>
    </sheetView>
  </sheetViews>
  <sheetFormatPr defaultColWidth="8.85546875" defaultRowHeight="12.75"/>
  <cols>
    <col min="1" max="12" width="8.85546875" style="7"/>
    <col min="13" max="13" width="13.5703125" style="7" customWidth="1"/>
    <col min="14" max="14" width="8.85546875" style="7" customWidth="1"/>
    <col min="15" max="15" width="16" style="7" customWidth="1"/>
    <col min="16" max="16" width="8.85546875" style="7" customWidth="1"/>
    <col min="17" max="17" width="16.28515625" style="7" customWidth="1"/>
    <col min="18" max="18" width="13.28515625" style="7" customWidth="1"/>
    <col min="19" max="19" width="15.7109375" style="7" customWidth="1"/>
    <col min="20" max="20" width="13" style="7" customWidth="1"/>
    <col min="21" max="21" width="13.140625" style="7" customWidth="1"/>
    <col min="22" max="23" width="8.85546875" style="7"/>
    <col min="24" max="24" width="19.42578125" style="7" customWidth="1"/>
    <col min="25" max="25" width="17.5703125" style="7" customWidth="1"/>
    <col min="26" max="26" width="13" style="7" customWidth="1"/>
    <col min="27" max="27" width="19.28515625" style="7" customWidth="1"/>
    <col min="28" max="30" width="8.85546875" style="7"/>
    <col min="31" max="31" width="13.7109375" style="7" customWidth="1"/>
    <col min="32" max="32" width="11.42578125" style="7" customWidth="1"/>
    <col min="33" max="33" width="13.7109375" style="7" customWidth="1"/>
    <col min="34" max="16384" width="8.85546875" style="7"/>
  </cols>
  <sheetData>
    <row r="10" spans="2:34">
      <c r="B10" s="154" t="s">
        <v>355</v>
      </c>
      <c r="C10" s="154" t="s">
        <v>12</v>
      </c>
      <c r="D10" s="154" t="s">
        <v>17</v>
      </c>
      <c r="E10"/>
      <c r="F10"/>
      <c r="G10"/>
      <c r="H10"/>
      <c r="I10" s="155"/>
      <c r="J10" s="156"/>
    </row>
    <row r="11" spans="2:34">
      <c r="B11" s="157">
        <v>12</v>
      </c>
      <c r="C11" s="157">
        <v>7.24</v>
      </c>
      <c r="D11" s="158"/>
      <c r="E11"/>
      <c r="F11"/>
      <c r="G11"/>
      <c r="H11"/>
      <c r="I11" s="155"/>
      <c r="J11" s="155"/>
    </row>
    <row r="12" spans="2:34" ht="38.25">
      <c r="B12" s="157">
        <v>21</v>
      </c>
      <c r="C12" s="157">
        <v>9.1</v>
      </c>
      <c r="D12" s="158"/>
      <c r="E12"/>
      <c r="F12"/>
      <c r="G12"/>
      <c r="H12"/>
      <c r="X12" s="159" t="s">
        <v>356</v>
      </c>
      <c r="Y12" s="159">
        <v>25</v>
      </c>
      <c r="AE12" s="160" t="s">
        <v>105</v>
      </c>
      <c r="AF12" s="161" t="s">
        <v>357</v>
      </c>
      <c r="AG12" s="161" t="s">
        <v>358</v>
      </c>
      <c r="AH12" s="161" t="s">
        <v>359</v>
      </c>
    </row>
    <row r="13" spans="2:34" ht="13.5" thickBot="1">
      <c r="B13" s="157">
        <v>43</v>
      </c>
      <c r="C13" s="157">
        <v>12.5</v>
      </c>
      <c r="D13" s="158"/>
      <c r="E13"/>
      <c r="F13"/>
      <c r="G13"/>
      <c r="H13"/>
      <c r="AE13" s="162" t="s">
        <v>360</v>
      </c>
      <c r="AF13" s="163">
        <v>76.45</v>
      </c>
      <c r="AG13" s="163">
        <v>88.2</v>
      </c>
      <c r="AH13" s="164"/>
    </row>
    <row r="14" spans="2:34">
      <c r="B14" s="157">
        <v>18</v>
      </c>
      <c r="C14" s="157">
        <v>24.3</v>
      </c>
      <c r="D14" s="158"/>
      <c r="E14"/>
      <c r="F14"/>
      <c r="G14"/>
      <c r="H14"/>
      <c r="X14" s="165" t="s">
        <v>361</v>
      </c>
      <c r="Y14" s="166" t="s">
        <v>362</v>
      </c>
      <c r="Z14" s="166" t="s">
        <v>363</v>
      </c>
      <c r="AA14" s="167" t="s">
        <v>364</v>
      </c>
      <c r="AE14" s="162" t="s">
        <v>365</v>
      </c>
      <c r="AF14" s="163">
        <v>23.3</v>
      </c>
      <c r="AG14" s="163">
        <v>23.5</v>
      </c>
      <c r="AH14" s="164"/>
    </row>
    <row r="15" spans="2:34">
      <c r="B15" s="157">
        <v>34</v>
      </c>
      <c r="C15" s="157">
        <v>8.5</v>
      </c>
      <c r="D15" s="158"/>
      <c r="E15"/>
      <c r="F15"/>
      <c r="G15"/>
      <c r="H15"/>
      <c r="I15" s="155"/>
      <c r="J15" s="155"/>
      <c r="L15" s="168" t="s">
        <v>366</v>
      </c>
      <c r="M15" s="169"/>
      <c r="N15" s="169"/>
      <c r="O15" s="170"/>
      <c r="R15" s="171"/>
      <c r="S15" s="172"/>
      <c r="T15" s="16"/>
      <c r="U15" s="16"/>
      <c r="X15" s="173">
        <v>1720</v>
      </c>
      <c r="Y15" s="174"/>
      <c r="Z15" s="175"/>
      <c r="AA15" s="176"/>
      <c r="AE15" s="162" t="s">
        <v>367</v>
      </c>
      <c r="AF15" s="163">
        <v>82</v>
      </c>
      <c r="AG15" s="163">
        <v>65</v>
      </c>
      <c r="AH15" s="164"/>
    </row>
    <row r="16" spans="2:34">
      <c r="L16" s="177" t="s">
        <v>368</v>
      </c>
      <c r="M16" s="177" t="s">
        <v>369</v>
      </c>
      <c r="N16" s="177" t="s">
        <v>370</v>
      </c>
      <c r="O16" s="177" t="s">
        <v>19</v>
      </c>
      <c r="Q16" s="172"/>
      <c r="R16" s="16"/>
      <c r="S16" s="16"/>
      <c r="T16" s="16"/>
      <c r="U16" s="16"/>
      <c r="X16" s="179">
        <v>3451</v>
      </c>
      <c r="Y16" s="174"/>
      <c r="Z16" s="175"/>
      <c r="AA16" s="176"/>
      <c r="AE16" s="162" t="s">
        <v>374</v>
      </c>
      <c r="AF16" s="163">
        <v>18</v>
      </c>
      <c r="AG16" s="163">
        <v>17</v>
      </c>
      <c r="AH16" s="164"/>
    </row>
    <row r="17" spans="2:34" ht="38.25">
      <c r="B17" s="180" t="s">
        <v>375</v>
      </c>
      <c r="C17" s="181" t="s">
        <v>376</v>
      </c>
      <c r="D17" s="181" t="s">
        <v>377</v>
      </c>
      <c r="E17" s="181" t="s">
        <v>378</v>
      </c>
      <c r="F17"/>
      <c r="G17"/>
      <c r="H17"/>
      <c r="I17" s="155"/>
      <c r="J17" s="155"/>
      <c r="L17" s="178" t="s">
        <v>371</v>
      </c>
      <c r="M17" s="182">
        <v>3.6</v>
      </c>
      <c r="N17" s="183">
        <v>3</v>
      </c>
      <c r="O17" s="184">
        <f>N17*M17</f>
        <v>10.8</v>
      </c>
      <c r="Q17" s="172"/>
      <c r="R17" s="172"/>
      <c r="S17" s="172"/>
      <c r="T17" s="172"/>
      <c r="U17" s="247"/>
      <c r="X17" s="179">
        <v>1031</v>
      </c>
      <c r="Y17" s="174"/>
      <c r="Z17" s="175"/>
      <c r="AA17" s="176"/>
      <c r="AE17" s="185" t="s">
        <v>379</v>
      </c>
      <c r="AF17" s="163">
        <v>210</v>
      </c>
      <c r="AG17" s="163">
        <v>220</v>
      </c>
      <c r="AH17" s="164"/>
    </row>
    <row r="18" spans="2:34" ht="15">
      <c r="B18" s="186">
        <v>1200</v>
      </c>
      <c r="C18" s="187">
        <v>0.23</v>
      </c>
      <c r="D18" s="188"/>
      <c r="E18" s="188"/>
      <c r="F18"/>
      <c r="G18"/>
      <c r="H18"/>
      <c r="I18" s="155"/>
      <c r="J18" s="155"/>
      <c r="L18" s="178" t="s">
        <v>372</v>
      </c>
      <c r="M18" s="182">
        <v>3.6</v>
      </c>
      <c r="N18" s="183">
        <v>1.5</v>
      </c>
      <c r="O18" s="184"/>
      <c r="Q18" s="16"/>
      <c r="R18" s="247"/>
      <c r="S18" s="248"/>
      <c r="T18" s="249"/>
      <c r="U18" s="248"/>
      <c r="X18" s="179">
        <v>1577</v>
      </c>
      <c r="Y18" s="174"/>
      <c r="Z18" s="175"/>
      <c r="AA18" s="176"/>
      <c r="AE18" s="162" t="s">
        <v>108</v>
      </c>
      <c r="AF18" s="163">
        <v>369.9</v>
      </c>
      <c r="AG18" s="163">
        <v>385.5</v>
      </c>
      <c r="AH18" s="164"/>
    </row>
    <row r="19" spans="2:34" ht="15">
      <c r="B19" s="186">
        <v>1450</v>
      </c>
      <c r="C19" s="187">
        <v>0.23</v>
      </c>
      <c r="D19" s="188"/>
      <c r="E19" s="188"/>
      <c r="F19"/>
      <c r="G19"/>
      <c r="H19"/>
      <c r="L19" s="178" t="s">
        <v>373</v>
      </c>
      <c r="M19" s="182">
        <v>3.6</v>
      </c>
      <c r="N19" s="183">
        <v>0.5</v>
      </c>
      <c r="O19" s="184"/>
      <c r="Q19" s="172"/>
      <c r="R19" s="249"/>
      <c r="S19" s="249"/>
      <c r="T19" s="249"/>
      <c r="U19" s="249"/>
      <c r="X19" s="179">
        <v>1800</v>
      </c>
      <c r="Y19" s="174"/>
      <c r="Z19" s="175"/>
      <c r="AA19" s="176"/>
      <c r="AE19" s="162" t="s">
        <v>109</v>
      </c>
      <c r="AF19" s="163">
        <v>3120</v>
      </c>
      <c r="AG19" s="163">
        <v>3100</v>
      </c>
      <c r="AH19" s="164"/>
    </row>
    <row r="20" spans="2:34" ht="15">
      <c r="B20" s="186">
        <v>1820</v>
      </c>
      <c r="C20" s="187">
        <v>0.23</v>
      </c>
      <c r="D20" s="188"/>
      <c r="E20" s="188"/>
      <c r="F20"/>
      <c r="G20"/>
      <c r="H20"/>
      <c r="L20" s="178" t="s">
        <v>265</v>
      </c>
      <c r="M20" s="182">
        <v>3.6</v>
      </c>
      <c r="N20" s="183">
        <v>4</v>
      </c>
      <c r="O20" s="184"/>
      <c r="Q20" s="16"/>
      <c r="R20" s="247"/>
      <c r="S20" s="248"/>
      <c r="T20" s="249"/>
      <c r="X20" s="179">
        <v>3914</v>
      </c>
      <c r="Y20" s="174"/>
      <c r="Z20" s="175"/>
      <c r="AA20" s="176"/>
      <c r="AE20" s="162" t="s">
        <v>380</v>
      </c>
      <c r="AF20" s="163">
        <v>150</v>
      </c>
      <c r="AG20" s="163">
        <v>150</v>
      </c>
      <c r="AH20" s="164"/>
    </row>
    <row r="21" spans="2:34">
      <c r="B21" s="186">
        <v>2135</v>
      </c>
      <c r="C21" s="187">
        <v>0.23</v>
      </c>
      <c r="D21" s="188"/>
      <c r="E21" s="188"/>
      <c r="F21"/>
      <c r="G21"/>
      <c r="H21"/>
      <c r="X21" s="179">
        <v>3804</v>
      </c>
      <c r="Y21" s="174"/>
      <c r="Z21" s="175"/>
      <c r="AA21" s="176"/>
    </row>
    <row r="22" spans="2:34">
      <c r="B22" s="186">
        <v>2100</v>
      </c>
      <c r="C22" s="187">
        <v>0.23</v>
      </c>
      <c r="D22" s="188"/>
      <c r="E22" s="188"/>
      <c r="F22"/>
      <c r="G22"/>
      <c r="H22"/>
      <c r="L22" s="189" t="s">
        <v>381</v>
      </c>
      <c r="N22" s="107"/>
      <c r="X22" s="179">
        <v>2233</v>
      </c>
      <c r="Y22" s="174"/>
      <c r="Z22" s="175"/>
      <c r="AA22" s="176"/>
    </row>
    <row r="23" spans="2:34">
      <c r="B23" s="186">
        <v>1680</v>
      </c>
      <c r="C23" s="187">
        <v>0.23</v>
      </c>
      <c r="D23" s="188"/>
      <c r="E23" s="188"/>
      <c r="F23"/>
      <c r="G23"/>
      <c r="H23"/>
      <c r="L23" s="155"/>
      <c r="X23" s="179">
        <v>1616</v>
      </c>
      <c r="Y23" s="174"/>
      <c r="Z23" s="175"/>
      <c r="AA23" s="176"/>
    </row>
    <row r="24" spans="2:34" ht="15">
      <c r="L24" s="189" t="s">
        <v>382</v>
      </c>
      <c r="O24" s="190"/>
      <c r="X24" s="179">
        <v>3339</v>
      </c>
      <c r="Y24" s="174"/>
      <c r="Z24" s="175"/>
      <c r="AA24" s="176"/>
    </row>
    <row r="25" spans="2:34">
      <c r="X25" s="179">
        <v>1690</v>
      </c>
      <c r="Y25" s="174"/>
      <c r="Z25" s="175"/>
      <c r="AA25" s="176"/>
    </row>
    <row r="26" spans="2:34">
      <c r="X26" s="179">
        <v>2054</v>
      </c>
      <c r="Y26" s="174"/>
      <c r="Z26" s="175"/>
      <c r="AA26" s="176"/>
    </row>
    <row r="27" spans="2:34" ht="25.5">
      <c r="B27" s="191" t="s">
        <v>383</v>
      </c>
      <c r="C27" s="191" t="s">
        <v>384</v>
      </c>
      <c r="D27" s="191" t="s">
        <v>385</v>
      </c>
      <c r="E27"/>
      <c r="F27"/>
      <c r="G27"/>
      <c r="H27"/>
      <c r="I27" s="155"/>
      <c r="J27" s="155"/>
      <c r="K27" s="155"/>
      <c r="X27" s="179">
        <v>1237</v>
      </c>
      <c r="Y27" s="174"/>
      <c r="Z27" s="175"/>
      <c r="AA27" s="176"/>
    </row>
    <row r="28" spans="2:34">
      <c r="B28" s="192">
        <v>10000</v>
      </c>
      <c r="C28" s="192">
        <v>8500</v>
      </c>
      <c r="D28" s="192"/>
      <c r="E28"/>
      <c r="F28"/>
      <c r="G28"/>
      <c r="H28"/>
      <c r="I28" s="155"/>
      <c r="J28" s="155"/>
      <c r="K28" s="155"/>
      <c r="X28" s="179">
        <v>3815</v>
      </c>
      <c r="Y28" s="174"/>
      <c r="Z28" s="175"/>
      <c r="AA28" s="176"/>
    </row>
    <row r="29" spans="2:34">
      <c r="B29" s="192">
        <v>2000</v>
      </c>
      <c r="C29" s="192">
        <v>1950</v>
      </c>
      <c r="D29" s="192"/>
      <c r="E29"/>
      <c r="F29"/>
      <c r="G29"/>
      <c r="H29"/>
      <c r="X29" s="179">
        <v>1351</v>
      </c>
      <c r="Y29" s="174"/>
      <c r="Z29" s="175"/>
      <c r="AA29" s="176"/>
    </row>
    <row r="30" spans="2:34">
      <c r="B30" s="192">
        <v>2400</v>
      </c>
      <c r="C30" s="192">
        <v>2310</v>
      </c>
      <c r="D30" s="192"/>
      <c r="E30"/>
      <c r="F30"/>
      <c r="G30"/>
      <c r="H30"/>
      <c r="X30" s="179">
        <v>2302</v>
      </c>
      <c r="Y30" s="174"/>
      <c r="Z30" s="175"/>
      <c r="AA30" s="176"/>
    </row>
    <row r="31" spans="2:34">
      <c r="B31" s="192">
        <v>1400</v>
      </c>
      <c r="C31" s="192">
        <v>1230</v>
      </c>
      <c r="D31" s="192"/>
      <c r="E31"/>
      <c r="F31"/>
      <c r="G31"/>
      <c r="H31"/>
      <c r="X31" s="179">
        <v>3788</v>
      </c>
      <c r="Y31" s="174"/>
      <c r="Z31" s="175"/>
      <c r="AA31" s="176"/>
    </row>
    <row r="32" spans="2:34">
      <c r="B32" s="192">
        <v>2600</v>
      </c>
      <c r="C32" s="192">
        <v>2530</v>
      </c>
      <c r="D32" s="192"/>
      <c r="E32"/>
      <c r="F32"/>
      <c r="G32"/>
      <c r="H32"/>
      <c r="X32" s="179">
        <v>2080</v>
      </c>
      <c r="Y32" s="174"/>
      <c r="Z32" s="175"/>
      <c r="AA32" s="176"/>
    </row>
    <row r="33" spans="2:27">
      <c r="B33" s="192">
        <v>2830</v>
      </c>
      <c r="C33" s="192">
        <v>1920</v>
      </c>
      <c r="D33" s="192"/>
      <c r="E33"/>
      <c r="F33"/>
      <c r="G33"/>
      <c r="H33"/>
      <c r="X33" s="179">
        <v>2746</v>
      </c>
      <c r="Y33" s="174"/>
      <c r="Z33" s="175"/>
      <c r="AA33" s="176"/>
    </row>
    <row r="34" spans="2:27">
      <c r="B34" s="192">
        <v>4200</v>
      </c>
      <c r="C34" s="192">
        <v>3860</v>
      </c>
      <c r="D34" s="192"/>
      <c r="E34"/>
      <c r="F34"/>
      <c r="G34"/>
      <c r="H34"/>
      <c r="X34" s="179">
        <v>3498</v>
      </c>
      <c r="Y34" s="174"/>
      <c r="Z34" s="175"/>
      <c r="AA34" s="176"/>
    </row>
    <row r="35" spans="2:27">
      <c r="X35" s="179">
        <v>1211</v>
      </c>
      <c r="Y35" s="174"/>
      <c r="Z35" s="175"/>
      <c r="AA35" s="176"/>
    </row>
    <row r="36" spans="2:27" ht="25.5">
      <c r="B36" s="193" t="s">
        <v>386</v>
      </c>
      <c r="C36" s="193" t="s">
        <v>387</v>
      </c>
      <c r="D36" s="194" t="s">
        <v>388</v>
      </c>
      <c r="E36" s="193" t="s">
        <v>16</v>
      </c>
      <c r="F36"/>
      <c r="G36"/>
      <c r="H36"/>
      <c r="I36"/>
      <c r="J36"/>
      <c r="K36"/>
      <c r="X36" s="179">
        <v>1837</v>
      </c>
      <c r="Y36" s="174"/>
      <c r="Z36" s="175"/>
      <c r="AA36" s="176"/>
    </row>
    <row r="37" spans="2:27">
      <c r="B37" s="195">
        <v>1485</v>
      </c>
      <c r="C37" s="196">
        <v>24</v>
      </c>
      <c r="D37" s="195"/>
      <c r="E37" s="195"/>
      <c r="F37"/>
      <c r="G37"/>
      <c r="H37"/>
      <c r="I37"/>
      <c r="J37"/>
      <c r="K37"/>
      <c r="X37" s="179">
        <v>1062</v>
      </c>
      <c r="Y37" s="174"/>
      <c r="Z37" s="175"/>
      <c r="AA37" s="176"/>
    </row>
    <row r="38" spans="2:27">
      <c r="B38" s="195">
        <v>1530</v>
      </c>
      <c r="C38" s="196">
        <v>24</v>
      </c>
      <c r="D38" s="195"/>
      <c r="E38" s="195"/>
      <c r="F38"/>
      <c r="G38"/>
      <c r="H38"/>
      <c r="I38"/>
      <c r="J38"/>
      <c r="K38"/>
      <c r="X38" s="179">
        <v>2520</v>
      </c>
      <c r="Y38" s="174"/>
      <c r="Z38" s="175"/>
      <c r="AA38" s="176"/>
    </row>
    <row r="39" spans="2:27" ht="13.5" thickBot="1">
      <c r="B39" s="195">
        <v>2560</v>
      </c>
      <c r="C39" s="196">
        <v>24</v>
      </c>
      <c r="D39" s="195"/>
      <c r="E39" s="195"/>
      <c r="F39"/>
      <c r="G39"/>
      <c r="H39"/>
      <c r="I39"/>
      <c r="J39"/>
      <c r="K39"/>
      <c r="X39" s="197">
        <v>3782</v>
      </c>
      <c r="Y39" s="174"/>
      <c r="Z39" s="175"/>
      <c r="AA39" s="176"/>
    </row>
    <row r="40" spans="2:27">
      <c r="B40" s="195">
        <v>3250</v>
      </c>
      <c r="C40" s="196">
        <v>24</v>
      </c>
      <c r="D40" s="195"/>
      <c r="E40" s="195"/>
      <c r="F40"/>
      <c r="G40"/>
      <c r="H40"/>
      <c r="I40"/>
      <c r="J40"/>
      <c r="K40"/>
      <c r="Y40" s="198"/>
    </row>
    <row r="41" spans="2:27">
      <c r="B41" s="195">
        <v>1960</v>
      </c>
      <c r="C41" s="196">
        <v>24</v>
      </c>
      <c r="D41" s="195"/>
      <c r="E41" s="195"/>
      <c r="F41"/>
      <c r="G41"/>
      <c r="H41"/>
      <c r="I41"/>
      <c r="J41"/>
      <c r="K41"/>
    </row>
    <row r="42" spans="2:27">
      <c r="B42" s="195">
        <v>2860</v>
      </c>
      <c r="C42" s="196">
        <v>24</v>
      </c>
      <c r="D42" s="195"/>
      <c r="E42" s="195"/>
      <c r="F42"/>
      <c r="G42"/>
      <c r="H42"/>
      <c r="I42"/>
      <c r="J42"/>
      <c r="K4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H12" sqref="H12"/>
    </sheetView>
  </sheetViews>
  <sheetFormatPr defaultColWidth="9.140625" defaultRowHeight="18.75"/>
  <cols>
    <col min="1" max="1" width="9.140625" style="17"/>
    <col min="2" max="2" width="12" style="17" customWidth="1"/>
    <col min="3" max="3" width="25" style="17" bestFit="1" customWidth="1"/>
    <col min="4" max="4" width="25.28515625" style="366" bestFit="1" customWidth="1"/>
    <col min="5" max="5" width="27.85546875" style="17" bestFit="1" customWidth="1"/>
    <col min="6" max="7" width="9.140625" style="17"/>
    <col min="8" max="8" width="13.85546875" style="17" customWidth="1"/>
    <col min="9" max="9" width="17" style="17" customWidth="1"/>
    <col min="10" max="16384" width="9.140625" style="17"/>
  </cols>
  <sheetData>
    <row r="1" spans="2:9" ht="60" customHeight="1">
      <c r="D1" s="17"/>
    </row>
    <row r="2" spans="2:9">
      <c r="D2" s="17"/>
    </row>
    <row r="3" spans="2:9">
      <c r="D3" s="17"/>
    </row>
    <row r="4" spans="2:9">
      <c r="D4" s="17"/>
    </row>
    <row r="5" spans="2:9">
      <c r="D5" s="17"/>
    </row>
    <row r="6" spans="2:9" ht="19.5" thickBot="1">
      <c r="D6" s="17"/>
    </row>
    <row r="7" spans="2:9">
      <c r="B7" s="84" t="s">
        <v>179</v>
      </c>
      <c r="C7" s="85" t="s">
        <v>180</v>
      </c>
      <c r="D7" s="85" t="s">
        <v>181</v>
      </c>
      <c r="E7" s="86" t="s">
        <v>182</v>
      </c>
      <c r="H7" s="42" t="s">
        <v>114</v>
      </c>
      <c r="I7" s="42" t="s">
        <v>115</v>
      </c>
    </row>
    <row r="8" spans="2:9">
      <c r="B8" s="87">
        <v>2486.2408619113098</v>
      </c>
      <c r="C8" s="88" t="s">
        <v>183</v>
      </c>
      <c r="D8" s="365"/>
      <c r="E8" s="89">
        <v>-2</v>
      </c>
      <c r="H8" s="43">
        <v>1</v>
      </c>
      <c r="I8" s="44"/>
    </row>
    <row r="9" spans="2:9">
      <c r="B9" s="87">
        <v>3795.2073163585601</v>
      </c>
      <c r="C9" s="88" t="s">
        <v>184</v>
      </c>
      <c r="D9" s="365"/>
      <c r="E9" s="89">
        <v>-1</v>
      </c>
      <c r="H9" s="43">
        <v>122</v>
      </c>
      <c r="I9" s="44"/>
    </row>
    <row r="10" spans="2:9">
      <c r="B10" s="87">
        <v>4844.3239574593199</v>
      </c>
      <c r="C10" s="88" t="s">
        <v>185</v>
      </c>
      <c r="D10" s="365"/>
      <c r="E10" s="89">
        <v>0</v>
      </c>
      <c r="H10" s="43">
        <v>43</v>
      </c>
      <c r="I10" s="44"/>
    </row>
    <row r="11" spans="2:9">
      <c r="B11" s="87">
        <v>8218.8562079379608</v>
      </c>
      <c r="C11" s="88" t="s">
        <v>186</v>
      </c>
      <c r="D11" s="365"/>
      <c r="E11" s="89">
        <v>2</v>
      </c>
      <c r="H11" s="43">
        <v>123</v>
      </c>
      <c r="I11" s="44"/>
    </row>
    <row r="12" spans="2:9">
      <c r="B12" s="87">
        <v>9500.0881586518499</v>
      </c>
      <c r="C12" s="88" t="s">
        <v>187</v>
      </c>
      <c r="D12" s="365"/>
      <c r="E12" s="89">
        <v>4</v>
      </c>
      <c r="H12" s="43">
        <v>123</v>
      </c>
      <c r="I12" s="44"/>
    </row>
    <row r="13" spans="2:9">
      <c r="B13" s="87">
        <v>2479.0761198338</v>
      </c>
      <c r="C13" s="88" t="s">
        <v>188</v>
      </c>
      <c r="D13" s="365"/>
      <c r="E13" s="89">
        <v>1</v>
      </c>
      <c r="H13" s="43">
        <v>344</v>
      </c>
      <c r="I13" s="44"/>
    </row>
    <row r="14" spans="2:9">
      <c r="B14" s="87">
        <v>9119.8428877568494</v>
      </c>
      <c r="C14" s="88" t="s">
        <v>189</v>
      </c>
      <c r="D14" s="365"/>
      <c r="E14" s="89">
        <v>-3</v>
      </c>
      <c r="H14" s="43">
        <v>1999</v>
      </c>
      <c r="I14" s="44"/>
    </row>
    <row r="15" spans="2:9">
      <c r="B15" s="87">
        <v>8090.2706600067504</v>
      </c>
      <c r="C15" s="88" t="s">
        <v>188</v>
      </c>
      <c r="D15" s="365"/>
      <c r="E15" s="89">
        <v>1</v>
      </c>
      <c r="H15" s="43">
        <v>234</v>
      </c>
      <c r="I15" s="44"/>
    </row>
    <row r="16" spans="2:9">
      <c r="B16" s="87">
        <v>6661.42192634401</v>
      </c>
      <c r="C16" s="88" t="s">
        <v>186</v>
      </c>
      <c r="D16" s="365"/>
      <c r="E16" s="89">
        <v>2</v>
      </c>
      <c r="H16" s="43">
        <v>2007</v>
      </c>
      <c r="I16" s="44"/>
    </row>
    <row r="17" spans="2:9">
      <c r="B17" s="87">
        <v>3938.00862448931</v>
      </c>
      <c r="C17" s="88" t="s">
        <v>183</v>
      </c>
      <c r="D17" s="365"/>
      <c r="E17" s="89">
        <v>-2</v>
      </c>
      <c r="H17" s="43">
        <v>3999</v>
      </c>
      <c r="I17" s="44"/>
    </row>
    <row r="18" spans="2:9">
      <c r="B18" s="87">
        <v>7295.9711094785698</v>
      </c>
      <c r="C18" s="88" t="s">
        <v>183</v>
      </c>
      <c r="D18" s="365"/>
      <c r="E18" s="89">
        <v>-2</v>
      </c>
    </row>
    <row r="19" spans="2:9">
      <c r="B19" s="87">
        <v>5845.5361889877104</v>
      </c>
      <c r="C19" s="88" t="s">
        <v>184</v>
      </c>
      <c r="D19" s="365"/>
      <c r="E19" s="89">
        <v>-1</v>
      </c>
    </row>
    <row r="20" spans="2:9">
      <c r="B20" s="87">
        <v>1124.1820482998201</v>
      </c>
      <c r="C20" s="88" t="s">
        <v>189</v>
      </c>
      <c r="D20" s="365"/>
      <c r="E20" s="89">
        <v>-3</v>
      </c>
    </row>
    <row r="21" spans="2:9">
      <c r="B21" s="87">
        <v>2705.1663525534</v>
      </c>
      <c r="C21" s="88" t="s">
        <v>185</v>
      </c>
      <c r="D21" s="365"/>
      <c r="E21" s="89">
        <v>0</v>
      </c>
    </row>
    <row r="22" spans="2:9">
      <c r="B22" s="87">
        <v>9552.0184269282108</v>
      </c>
      <c r="C22" s="88" t="s">
        <v>188</v>
      </c>
      <c r="D22" s="365"/>
      <c r="E22" s="89">
        <v>1</v>
      </c>
    </row>
    <row r="23" spans="2:9">
      <c r="B23" s="87">
        <v>5833.2326435803498</v>
      </c>
      <c r="C23" s="88" t="s">
        <v>189</v>
      </c>
      <c r="D23" s="365"/>
      <c r="E23" s="89">
        <v>-3</v>
      </c>
    </row>
    <row r="24" spans="2:9">
      <c r="B24" s="87">
        <v>291.06260264446098</v>
      </c>
      <c r="C24" s="88" t="s">
        <v>190</v>
      </c>
      <c r="D24" s="365"/>
      <c r="E24" s="89">
        <v>3</v>
      </c>
    </row>
    <row r="25" spans="2:9">
      <c r="B25" s="87">
        <v>639.09057124863898</v>
      </c>
      <c r="C25" s="88" t="s">
        <v>188</v>
      </c>
      <c r="D25" s="365"/>
      <c r="E25" s="89">
        <v>1</v>
      </c>
    </row>
    <row r="26" spans="2:9">
      <c r="B26" s="87">
        <v>8621.7702328824707</v>
      </c>
      <c r="C26" s="88" t="s">
        <v>190</v>
      </c>
      <c r="D26" s="365"/>
      <c r="E26" s="89">
        <v>3</v>
      </c>
    </row>
    <row r="27" spans="2:9">
      <c r="B27" s="87">
        <v>6518.7271387784003</v>
      </c>
      <c r="C27" s="88" t="s">
        <v>184</v>
      </c>
      <c r="D27" s="365"/>
      <c r="E27" s="89">
        <v>-1</v>
      </c>
    </row>
    <row r="28" spans="2:9" ht="19.5" thickBot="1">
      <c r="B28" s="90">
        <v>2532.4999427060702</v>
      </c>
      <c r="C28" s="91" t="s">
        <v>188</v>
      </c>
      <c r="D28" s="365"/>
      <c r="E28" s="92">
        <v>1</v>
      </c>
    </row>
  </sheetData>
  <phoneticPr fontId="34" type="noConversion"/>
  <pageMargins left="0.7" right="0.7" top="0.75" bottom="0.75" header="0.3" footer="0.3"/>
  <pageSetup paperSize="9" scale="89" orientation="portrait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9"/>
  <sheetViews>
    <sheetView topLeftCell="A4" workbookViewId="0">
      <selection activeCell="G20" sqref="G20"/>
    </sheetView>
  </sheetViews>
  <sheetFormatPr defaultColWidth="9.140625" defaultRowHeight="12.75"/>
  <cols>
    <col min="1" max="1" width="9.140625" style="7"/>
    <col min="2" max="2" width="14" style="7" customWidth="1"/>
    <col min="3" max="3" width="12.42578125" style="7" customWidth="1"/>
    <col min="4" max="4" width="9.28515625" style="7" bestFit="1" customWidth="1"/>
    <col min="5" max="5" width="9.140625" style="7"/>
    <col min="6" max="6" width="19.140625" style="7" customWidth="1"/>
    <col min="7" max="7" width="14.42578125" style="7" customWidth="1"/>
    <col min="8" max="8" width="11" style="7" customWidth="1"/>
    <col min="9" max="9" width="10.5703125" style="7" customWidth="1"/>
    <col min="10" max="10" width="6" style="7" customWidth="1"/>
    <col min="11" max="11" width="23.5703125" style="7" customWidth="1"/>
    <col min="12" max="12" width="10.7109375" style="7" customWidth="1"/>
    <col min="13" max="13" width="14.42578125" style="7" customWidth="1"/>
    <col min="14" max="14" width="12.140625" style="7" customWidth="1"/>
    <col min="15" max="15" width="13.7109375" style="7" customWidth="1"/>
    <col min="16" max="16" width="11.28515625" style="7" customWidth="1"/>
    <col min="17" max="17" width="12" style="7" customWidth="1"/>
    <col min="18" max="18" width="11.7109375" style="7" customWidth="1"/>
    <col min="19" max="19" width="16.42578125" style="7" customWidth="1"/>
    <col min="20" max="20" width="16" style="7" customWidth="1"/>
    <col min="21" max="21" width="15.28515625" style="7" customWidth="1"/>
    <col min="22" max="22" width="19.85546875" style="7" customWidth="1"/>
    <col min="23" max="25" width="19" style="7" customWidth="1"/>
    <col min="26" max="31" width="9.140625" style="7"/>
    <col min="32" max="32" width="10.7109375" style="7" customWidth="1"/>
    <col min="33" max="33" width="12.5703125" style="7" customWidth="1"/>
    <col min="34" max="35" width="11.85546875" style="7" customWidth="1"/>
    <col min="36" max="36" width="15.140625" style="7" customWidth="1"/>
    <col min="37" max="16384" width="9.140625" style="7"/>
  </cols>
  <sheetData>
    <row r="1" spans="2:25" ht="60" customHeight="1"/>
    <row r="9" spans="2:25" ht="13.5" thickBot="1"/>
    <row r="10" spans="2:25" ht="46.5" customHeight="1" thickTop="1" thickBot="1">
      <c r="B10" s="108" t="s">
        <v>191</v>
      </c>
      <c r="C10" s="108"/>
      <c r="D10" s="109" t="s">
        <v>192</v>
      </c>
      <c r="E10" s="109" t="s">
        <v>193</v>
      </c>
      <c r="F10" s="367" t="s">
        <v>194</v>
      </c>
      <c r="G10" s="111"/>
      <c r="M10" s="60" t="s">
        <v>6</v>
      </c>
      <c r="N10" s="61" t="s">
        <v>131</v>
      </c>
      <c r="O10" s="61" t="s">
        <v>132</v>
      </c>
      <c r="P10" s="61" t="s">
        <v>129</v>
      </c>
      <c r="Q10" s="59" t="s">
        <v>130</v>
      </c>
      <c r="S10" s="73" t="s">
        <v>161</v>
      </c>
      <c r="T10" s="74" t="s">
        <v>162</v>
      </c>
      <c r="U10" s="74" t="s">
        <v>163</v>
      </c>
      <c r="V10" s="74" t="s">
        <v>164</v>
      </c>
      <c r="W10" s="74" t="s">
        <v>165</v>
      </c>
      <c r="Y10" s="370" t="s">
        <v>157</v>
      </c>
    </row>
    <row r="11" spans="2:25" ht="15" customHeight="1" thickTop="1">
      <c r="B11" s="106" t="s">
        <v>195</v>
      </c>
      <c r="C11" s="106" t="s">
        <v>198</v>
      </c>
      <c r="D11" s="107">
        <v>257</v>
      </c>
      <c r="E11" s="12"/>
      <c r="F11" s="368">
        <v>3.52</v>
      </c>
      <c r="G11" s="112"/>
      <c r="H11" s="424" t="s">
        <v>129</v>
      </c>
      <c r="I11" s="425"/>
      <c r="J11" s="425"/>
      <c r="K11" s="374" t="s">
        <v>130</v>
      </c>
      <c r="L11" s="17"/>
      <c r="M11" s="63">
        <v>1</v>
      </c>
      <c r="N11" s="64" t="s">
        <v>134</v>
      </c>
      <c r="O11" s="64" t="s">
        <v>4</v>
      </c>
      <c r="P11" s="64">
        <v>1875</v>
      </c>
      <c r="Q11" s="65"/>
      <c r="S11" s="75">
        <v>1</v>
      </c>
      <c r="T11" s="76"/>
      <c r="U11" s="77"/>
      <c r="V11" s="78"/>
      <c r="W11" s="79"/>
      <c r="Y11" s="371">
        <v>1200</v>
      </c>
    </row>
    <row r="12" spans="2:25" ht="15" customHeight="1">
      <c r="B12" s="106" t="s">
        <v>195</v>
      </c>
      <c r="C12" s="106" t="s">
        <v>199</v>
      </c>
      <c r="D12" s="107">
        <v>321</v>
      </c>
      <c r="E12" s="12"/>
      <c r="H12" s="426" t="s">
        <v>133</v>
      </c>
      <c r="I12" s="427"/>
      <c r="J12" s="428"/>
      <c r="K12" s="62">
        <v>300</v>
      </c>
      <c r="L12" s="17"/>
      <c r="M12" s="63">
        <v>2</v>
      </c>
      <c r="N12" s="64" t="s">
        <v>136</v>
      </c>
      <c r="O12" s="64" t="s">
        <v>137</v>
      </c>
      <c r="P12" s="64">
        <v>1720</v>
      </c>
      <c r="Q12" s="65"/>
      <c r="S12" s="75">
        <v>2</v>
      </c>
      <c r="T12" s="76"/>
      <c r="U12" s="77"/>
      <c r="V12" s="78"/>
      <c r="W12" s="79"/>
      <c r="X12" s="105"/>
      <c r="Y12" s="105"/>
    </row>
    <row r="13" spans="2:25" ht="15" customHeight="1">
      <c r="B13" s="106" t="s">
        <v>195</v>
      </c>
      <c r="C13" s="106" t="s">
        <v>196</v>
      </c>
      <c r="D13" s="107">
        <v>298</v>
      </c>
      <c r="E13" s="12"/>
      <c r="H13" s="426" t="s">
        <v>135</v>
      </c>
      <c r="I13" s="427"/>
      <c r="J13" s="428"/>
      <c r="K13" s="62">
        <v>200</v>
      </c>
      <c r="L13" s="17"/>
      <c r="M13" s="63">
        <v>3</v>
      </c>
      <c r="N13" s="64" t="s">
        <v>136</v>
      </c>
      <c r="O13" s="64" t="s">
        <v>2</v>
      </c>
      <c r="P13" s="64">
        <v>1986.7</v>
      </c>
      <c r="Q13" s="65"/>
      <c r="S13" s="75">
        <v>3</v>
      </c>
      <c r="T13" s="76"/>
      <c r="U13" s="77"/>
      <c r="V13" s="78"/>
      <c r="W13" s="79"/>
      <c r="X13" s="419" t="s">
        <v>158</v>
      </c>
      <c r="Y13" s="420"/>
    </row>
    <row r="14" spans="2:25" ht="19.5" customHeight="1" thickBot="1">
      <c r="B14" s="106" t="s">
        <v>195</v>
      </c>
      <c r="C14" s="106" t="s">
        <v>200</v>
      </c>
      <c r="D14" s="107">
        <v>278</v>
      </c>
      <c r="E14" s="12"/>
      <c r="H14" s="421" t="s">
        <v>138</v>
      </c>
      <c r="I14" s="422"/>
      <c r="J14" s="423"/>
      <c r="K14" s="66">
        <v>100</v>
      </c>
      <c r="L14" s="17"/>
      <c r="M14" s="63">
        <v>4</v>
      </c>
      <c r="N14" s="64" t="s">
        <v>139</v>
      </c>
      <c r="O14" s="64" t="s">
        <v>137</v>
      </c>
      <c r="P14" s="64">
        <v>2006</v>
      </c>
      <c r="Q14" s="65"/>
      <c r="S14" s="75">
        <v>4</v>
      </c>
      <c r="T14" s="76"/>
      <c r="U14" s="77"/>
      <c r="V14" s="78"/>
      <c r="W14" s="79"/>
      <c r="X14" s="369" t="s">
        <v>310</v>
      </c>
      <c r="Y14" s="372">
        <v>0.05</v>
      </c>
    </row>
    <row r="15" spans="2:25" ht="15" customHeight="1" thickTop="1" thickBot="1">
      <c r="B15" s="106" t="s">
        <v>195</v>
      </c>
      <c r="C15" s="106" t="s">
        <v>197</v>
      </c>
      <c r="D15" s="107">
        <v>303</v>
      </c>
      <c r="E15" s="12"/>
      <c r="H15" s="17"/>
      <c r="I15" s="17"/>
      <c r="J15" s="17"/>
      <c r="K15" s="17"/>
      <c r="L15" s="17"/>
      <c r="M15" s="63">
        <v>5</v>
      </c>
      <c r="N15" s="64" t="s">
        <v>139</v>
      </c>
      <c r="O15" s="64" t="s">
        <v>8</v>
      </c>
      <c r="P15" s="64">
        <v>1600</v>
      </c>
      <c r="Q15" s="65"/>
      <c r="S15" s="75">
        <v>5</v>
      </c>
      <c r="T15" s="76"/>
      <c r="U15" s="77"/>
      <c r="V15" s="78"/>
      <c r="W15" s="79"/>
      <c r="X15" s="72" t="s">
        <v>159</v>
      </c>
      <c r="Y15" s="373">
        <v>0.1</v>
      </c>
    </row>
    <row r="16" spans="2:25" ht="15" customHeight="1" thickTop="1">
      <c r="B16" s="106" t="s">
        <v>195</v>
      </c>
      <c r="C16" s="106" t="s">
        <v>201</v>
      </c>
      <c r="D16" s="107">
        <v>220</v>
      </c>
      <c r="E16" s="12"/>
      <c r="H16" s="429" t="s">
        <v>140</v>
      </c>
      <c r="I16" s="430"/>
      <c r="J16" s="430"/>
      <c r="K16" s="431"/>
      <c r="L16" s="17"/>
      <c r="M16" s="63">
        <v>6</v>
      </c>
      <c r="N16" s="64" t="s">
        <v>142</v>
      </c>
      <c r="O16" s="64" t="s">
        <v>7</v>
      </c>
      <c r="P16" s="64">
        <v>2218.75</v>
      </c>
      <c r="Q16" s="65"/>
      <c r="S16" s="75">
        <v>6</v>
      </c>
      <c r="T16" s="76"/>
      <c r="U16" s="77"/>
      <c r="V16" s="78"/>
      <c r="W16" s="79"/>
      <c r="X16" s="72" t="s">
        <v>160</v>
      </c>
      <c r="Y16" s="373">
        <v>0.2</v>
      </c>
    </row>
    <row r="17" spans="8:25" ht="18.75">
      <c r="H17" s="426" t="s">
        <v>141</v>
      </c>
      <c r="I17" s="427"/>
      <c r="J17" s="428"/>
      <c r="K17" s="67"/>
      <c r="L17" s="17"/>
      <c r="M17" s="63">
        <v>7</v>
      </c>
      <c r="N17" s="64" t="s">
        <v>144</v>
      </c>
      <c r="O17" s="64" t="s">
        <v>145</v>
      </c>
      <c r="P17" s="64">
        <v>2240</v>
      </c>
      <c r="Q17" s="65"/>
      <c r="S17" s="75">
        <v>7</v>
      </c>
      <c r="T17" s="76"/>
      <c r="U17" s="77"/>
      <c r="V17" s="78"/>
      <c r="W17" s="79"/>
      <c r="X17" s="104"/>
      <c r="Y17" s="104"/>
    </row>
    <row r="18" spans="8:25" ht="19.5" thickBot="1">
      <c r="H18" s="421" t="s">
        <v>143</v>
      </c>
      <c r="I18" s="422"/>
      <c r="J18" s="423"/>
      <c r="K18" s="68"/>
      <c r="L18" s="17"/>
      <c r="M18" s="63">
        <v>8</v>
      </c>
      <c r="N18" s="64" t="s">
        <v>144</v>
      </c>
      <c r="O18" s="64" t="s">
        <v>137</v>
      </c>
      <c r="P18" s="64">
        <v>2057.63</v>
      </c>
      <c r="Q18" s="65"/>
      <c r="S18" s="75">
        <v>8</v>
      </c>
      <c r="T18" s="76"/>
      <c r="U18" s="77"/>
      <c r="V18" s="78"/>
      <c r="W18" s="79"/>
      <c r="X18" s="104"/>
      <c r="Y18" s="104"/>
    </row>
    <row r="19" spans="8:25" ht="19.5" thickTop="1">
      <c r="H19" s="17"/>
      <c r="I19" s="17"/>
      <c r="J19" s="17"/>
      <c r="K19" s="17"/>
      <c r="L19" s="17"/>
      <c r="M19" s="63">
        <v>9</v>
      </c>
      <c r="N19" s="64" t="s">
        <v>146</v>
      </c>
      <c r="O19" s="64" t="s">
        <v>9</v>
      </c>
      <c r="P19" s="64">
        <v>2046.4</v>
      </c>
      <c r="Q19" s="65"/>
      <c r="S19" s="75">
        <v>9</v>
      </c>
      <c r="T19" s="76"/>
      <c r="U19" s="77"/>
      <c r="V19" s="78"/>
      <c r="W19" s="79"/>
      <c r="X19" s="104"/>
      <c r="Y19" s="104"/>
    </row>
    <row r="20" spans="8:25" ht="18.75">
      <c r="H20" s="69"/>
      <c r="I20" s="17"/>
      <c r="J20" s="17"/>
      <c r="K20" s="17"/>
      <c r="L20" s="17"/>
      <c r="M20" s="63">
        <v>10</v>
      </c>
      <c r="N20" s="64" t="s">
        <v>147</v>
      </c>
      <c r="O20" s="64" t="s">
        <v>148</v>
      </c>
      <c r="P20" s="64">
        <v>2280</v>
      </c>
      <c r="Q20" s="65"/>
      <c r="S20" s="75">
        <v>10</v>
      </c>
      <c r="T20" s="76"/>
      <c r="U20" s="77"/>
      <c r="V20" s="78"/>
      <c r="W20" s="79"/>
      <c r="X20" s="104"/>
      <c r="Y20" s="104"/>
    </row>
    <row r="21" spans="8:25" ht="18.75">
      <c r="H21" s="69"/>
      <c r="I21" s="17"/>
      <c r="J21" s="17"/>
      <c r="K21" s="17"/>
      <c r="L21" s="17"/>
      <c r="M21" s="63">
        <v>11</v>
      </c>
      <c r="N21" s="64" t="s">
        <v>149</v>
      </c>
      <c r="O21" s="64" t="s">
        <v>96</v>
      </c>
      <c r="P21" s="64">
        <v>1687.6</v>
      </c>
      <c r="Q21" s="65"/>
      <c r="S21" s="75">
        <v>11</v>
      </c>
      <c r="T21" s="76"/>
      <c r="U21" s="77"/>
      <c r="V21" s="78"/>
      <c r="W21" s="79"/>
      <c r="X21" s="104"/>
      <c r="Y21" s="104"/>
    </row>
    <row r="22" spans="8:25" ht="18.75">
      <c r="H22" s="69"/>
      <c r="I22" s="17"/>
      <c r="J22" s="17"/>
      <c r="K22" s="17"/>
      <c r="L22" s="17"/>
      <c r="M22" s="63">
        <v>12</v>
      </c>
      <c r="N22" s="64" t="s">
        <v>149</v>
      </c>
      <c r="O22" s="64" t="s">
        <v>100</v>
      </c>
      <c r="P22" s="64">
        <v>1989.65</v>
      </c>
      <c r="Q22" s="65"/>
      <c r="S22" s="75">
        <v>12</v>
      </c>
      <c r="T22" s="76"/>
      <c r="U22" s="77"/>
      <c r="V22" s="78"/>
      <c r="W22" s="79"/>
      <c r="X22" s="104"/>
      <c r="Y22" s="104"/>
    </row>
    <row r="23" spans="8:25" ht="18.75">
      <c r="H23" s="69"/>
      <c r="I23" s="17"/>
      <c r="J23" s="17"/>
      <c r="K23" s="17"/>
      <c r="L23" s="17"/>
      <c r="M23" s="63">
        <v>13</v>
      </c>
      <c r="N23" s="64" t="s">
        <v>150</v>
      </c>
      <c r="O23" s="64" t="s">
        <v>151</v>
      </c>
      <c r="P23" s="64">
        <v>1813</v>
      </c>
      <c r="Q23" s="65"/>
      <c r="S23" s="75">
        <v>13</v>
      </c>
      <c r="T23" s="76"/>
      <c r="U23" s="77"/>
      <c r="V23" s="78"/>
      <c r="W23" s="79"/>
      <c r="X23" s="104"/>
      <c r="Y23" s="104"/>
    </row>
    <row r="24" spans="8:25" ht="18.75">
      <c r="H24" s="69"/>
      <c r="I24" s="17"/>
      <c r="J24" s="17"/>
      <c r="K24" s="17"/>
      <c r="L24" s="17"/>
      <c r="M24" s="63">
        <v>14</v>
      </c>
      <c r="N24" s="64" t="s">
        <v>150</v>
      </c>
      <c r="O24" s="64" t="s">
        <v>23</v>
      </c>
      <c r="P24" s="64">
        <v>2046.4</v>
      </c>
      <c r="Q24" s="65"/>
      <c r="S24" s="75">
        <v>14</v>
      </c>
      <c r="T24" s="76"/>
      <c r="U24" s="77"/>
      <c r="V24" s="78"/>
      <c r="W24" s="79"/>
      <c r="X24" s="104"/>
      <c r="Y24" s="104"/>
    </row>
    <row r="25" spans="8:25" ht="19.5" thickBot="1">
      <c r="H25" s="69"/>
      <c r="I25" s="17"/>
      <c r="J25" s="17"/>
      <c r="K25" s="17"/>
      <c r="L25" s="17"/>
      <c r="M25" s="63">
        <v>15</v>
      </c>
      <c r="N25" s="64" t="s">
        <v>152</v>
      </c>
      <c r="O25" s="64" t="s">
        <v>153</v>
      </c>
      <c r="P25" s="64">
        <v>2046.4</v>
      </c>
      <c r="Q25" s="65"/>
      <c r="S25" s="80">
        <v>15</v>
      </c>
      <c r="T25" s="76"/>
      <c r="U25" s="77"/>
      <c r="V25" s="78"/>
      <c r="W25" s="79"/>
      <c r="X25" s="104"/>
      <c r="Y25" s="104"/>
    </row>
    <row r="26" spans="8:25" ht="19.5" thickTop="1">
      <c r="H26" s="69"/>
      <c r="I26" s="17"/>
      <c r="J26" s="17"/>
      <c r="K26" s="17"/>
      <c r="L26" s="17"/>
      <c r="M26" s="63">
        <v>16</v>
      </c>
      <c r="N26" s="64" t="s">
        <v>154</v>
      </c>
      <c r="O26" s="64" t="s">
        <v>137</v>
      </c>
      <c r="P26" s="64">
        <v>2360</v>
      </c>
      <c r="Q26" s="65"/>
      <c r="X26" s="104"/>
      <c r="Y26" s="104"/>
    </row>
    <row r="27" spans="8:25" ht="19.5" thickBot="1">
      <c r="H27" s="17"/>
      <c r="I27" s="17"/>
      <c r="J27" s="17"/>
      <c r="K27" s="17"/>
      <c r="L27" s="17"/>
      <c r="M27" s="70">
        <v>17</v>
      </c>
      <c r="N27" s="71" t="s">
        <v>155</v>
      </c>
      <c r="O27" s="71" t="s">
        <v>156</v>
      </c>
      <c r="P27" s="71">
        <v>1770</v>
      </c>
      <c r="Q27" s="65"/>
      <c r="X27" s="104"/>
      <c r="Y27" s="104"/>
    </row>
    <row r="28" spans="8:25" ht="19.5" thickTop="1">
      <c r="H28" s="17"/>
      <c r="I28" s="17"/>
      <c r="J28" s="17"/>
      <c r="K28" s="17"/>
      <c r="L28" s="17"/>
      <c r="X28" s="104"/>
      <c r="Y28" s="104"/>
    </row>
    <row r="29" spans="8:25">
      <c r="X29" s="104"/>
      <c r="Y29" s="104"/>
    </row>
  </sheetData>
  <sortState ref="B11:D16">
    <sortCondition ref="C11:C16"/>
  </sortState>
  <mergeCells count="8">
    <mergeCell ref="X13:Y13"/>
    <mergeCell ref="H18:J18"/>
    <mergeCell ref="H11:J11"/>
    <mergeCell ref="H12:J12"/>
    <mergeCell ref="H13:J13"/>
    <mergeCell ref="H14:J14"/>
    <mergeCell ref="H16:K16"/>
    <mergeCell ref="H17:J17"/>
  </mergeCells>
  <phoneticPr fontId="3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0"/>
  <sheetViews>
    <sheetView topLeftCell="A10" workbookViewId="0"/>
  </sheetViews>
  <sheetFormatPr defaultColWidth="9.140625" defaultRowHeight="12.75"/>
  <cols>
    <col min="1" max="1" width="9.140625" style="2"/>
    <col min="2" max="2" width="12.42578125" style="2" customWidth="1"/>
    <col min="3" max="3" width="14.140625" style="2" customWidth="1"/>
    <col min="4" max="6" width="9.140625" style="2"/>
    <col min="7" max="7" width="18.42578125" style="2" bestFit="1" customWidth="1"/>
    <col min="8" max="8" width="9.42578125" style="2" bestFit="1" customWidth="1"/>
    <col min="9" max="9" width="10.5703125" style="2" bestFit="1" customWidth="1"/>
    <col min="10" max="10" width="12.85546875" style="2" bestFit="1" customWidth="1"/>
    <col min="11" max="11" width="16.7109375" style="2" bestFit="1" customWidth="1"/>
    <col min="12" max="12" width="10.85546875" style="2" bestFit="1" customWidth="1"/>
    <col min="13" max="14" width="9.140625" style="2"/>
    <col min="15" max="15" width="16.5703125" style="2" customWidth="1"/>
    <col min="16" max="16" width="15.28515625" style="2" customWidth="1"/>
    <col min="17" max="17" width="13.140625" style="2" customWidth="1"/>
    <col min="18" max="19" width="9.140625" style="2"/>
    <col min="20" max="20" width="11.5703125" style="2" customWidth="1"/>
    <col min="21" max="24" width="9.140625" style="2"/>
    <col min="25" max="25" width="15.7109375" style="2" customWidth="1"/>
    <col min="26" max="26" width="17" style="2" customWidth="1"/>
    <col min="27" max="27" width="16.7109375" style="2" customWidth="1"/>
    <col min="28" max="28" width="15.7109375" style="2" customWidth="1"/>
    <col min="29" max="29" width="18.85546875" style="2" customWidth="1"/>
    <col min="30" max="30" width="16.7109375" style="2" customWidth="1"/>
    <col min="31" max="31" width="33.28515625" style="2" customWidth="1"/>
    <col min="32" max="32" width="20.28515625" style="2" customWidth="1"/>
    <col min="33" max="16384" width="9.140625" style="2"/>
  </cols>
  <sheetData>
    <row r="1" spans="2:32" ht="60" customHeight="1"/>
    <row r="8" spans="2:32" ht="13.5" thickBot="1"/>
    <row r="9" spans="2:32" ht="13.5" thickBot="1">
      <c r="B9" s="93" t="s">
        <v>17</v>
      </c>
      <c r="C9" s="93" t="s">
        <v>11</v>
      </c>
    </row>
    <row r="10" spans="2:32" ht="15" customHeight="1">
      <c r="B10" s="94">
        <v>45.79</v>
      </c>
      <c r="C10" s="95" t="s">
        <v>14</v>
      </c>
    </row>
    <row r="11" spans="2:32" ht="15" customHeight="1">
      <c r="B11" s="94">
        <v>23.8</v>
      </c>
      <c r="C11" s="95" t="s">
        <v>217</v>
      </c>
    </row>
    <row r="12" spans="2:32" ht="15" customHeight="1">
      <c r="B12" s="94">
        <v>4.45</v>
      </c>
      <c r="C12" s="95" t="s">
        <v>217</v>
      </c>
    </row>
    <row r="13" spans="2:32" ht="15" customHeight="1">
      <c r="B13" s="94">
        <v>12.8</v>
      </c>
      <c r="C13" s="95" t="s">
        <v>217</v>
      </c>
      <c r="G13" s="81" t="s">
        <v>166</v>
      </c>
      <c r="H13" s="81" t="s">
        <v>15</v>
      </c>
      <c r="I13" s="81" t="s">
        <v>167</v>
      </c>
      <c r="J13" s="81" t="s">
        <v>168</v>
      </c>
      <c r="K13" s="81" t="s">
        <v>169</v>
      </c>
      <c r="L13" s="81" t="s">
        <v>170</v>
      </c>
    </row>
    <row r="14" spans="2:32" ht="15" customHeight="1">
      <c r="B14" s="94">
        <v>34.700000000000003</v>
      </c>
      <c r="C14" s="95" t="s">
        <v>14</v>
      </c>
      <c r="G14" s="3" t="s">
        <v>1</v>
      </c>
      <c r="H14" s="3" t="s">
        <v>2</v>
      </c>
      <c r="I14" s="3">
        <v>212</v>
      </c>
      <c r="J14" s="3">
        <v>35</v>
      </c>
      <c r="K14" s="3">
        <v>12</v>
      </c>
      <c r="L14" s="82"/>
      <c r="P14" s="7"/>
      <c r="Q14" s="7"/>
      <c r="R14" s="7"/>
      <c r="S14" s="7"/>
      <c r="T14" s="7"/>
    </row>
    <row r="15" spans="2:32" ht="15" customHeight="1" thickBot="1">
      <c r="B15" s="94">
        <v>0.89</v>
      </c>
      <c r="C15" s="95" t="s">
        <v>14</v>
      </c>
      <c r="G15" s="3" t="s">
        <v>171</v>
      </c>
      <c r="H15" s="3" t="s">
        <v>8</v>
      </c>
      <c r="I15" s="3">
        <v>190</v>
      </c>
      <c r="J15" s="3">
        <v>45</v>
      </c>
      <c r="K15" s="3">
        <v>15</v>
      </c>
      <c r="L15" s="82"/>
      <c r="O15" s="128" t="s">
        <v>202</v>
      </c>
      <c r="P15" s="128"/>
      <c r="Q15" s="128"/>
      <c r="R15" s="128"/>
      <c r="S15" s="128"/>
      <c r="T15" s="128"/>
    </row>
    <row r="16" spans="2:32" ht="14.25" customHeight="1">
      <c r="B16" s="94">
        <v>232.78</v>
      </c>
      <c r="C16" s="95" t="s">
        <v>217</v>
      </c>
      <c r="G16" s="3" t="s">
        <v>3</v>
      </c>
      <c r="H16" s="3" t="s">
        <v>172</v>
      </c>
      <c r="I16" s="3">
        <v>119</v>
      </c>
      <c r="J16" s="3">
        <v>70</v>
      </c>
      <c r="K16" s="3">
        <v>21</v>
      </c>
      <c r="L16" s="82"/>
      <c r="O16" s="16" t="s">
        <v>105</v>
      </c>
      <c r="P16" s="16" t="s">
        <v>12</v>
      </c>
      <c r="Q16" s="16" t="s">
        <v>179</v>
      </c>
      <c r="R16" s="16" t="s">
        <v>19</v>
      </c>
      <c r="S16" s="16" t="s">
        <v>203</v>
      </c>
      <c r="T16" s="16" t="s">
        <v>128</v>
      </c>
      <c r="Y16" s="18" t="s">
        <v>71</v>
      </c>
      <c r="Z16" s="19" t="s">
        <v>105</v>
      </c>
      <c r="AA16" s="19" t="s">
        <v>106</v>
      </c>
      <c r="AB16" s="19" t="s">
        <v>13</v>
      </c>
      <c r="AC16" s="19" t="s">
        <v>19</v>
      </c>
      <c r="AD16" s="19" t="s">
        <v>22</v>
      </c>
      <c r="AE16" s="19" t="s">
        <v>305</v>
      </c>
      <c r="AF16" s="20" t="s">
        <v>311</v>
      </c>
    </row>
    <row r="17" spans="2:32" ht="18">
      <c r="B17" s="94">
        <v>67.23</v>
      </c>
      <c r="C17" s="95" t="s">
        <v>217</v>
      </c>
      <c r="G17" s="3" t="s">
        <v>173</v>
      </c>
      <c r="H17" s="3" t="s">
        <v>174</v>
      </c>
      <c r="I17" s="3">
        <v>85</v>
      </c>
      <c r="J17" s="3">
        <v>100</v>
      </c>
      <c r="K17" s="3">
        <v>20</v>
      </c>
      <c r="L17" s="82"/>
      <c r="O17" s="16" t="s">
        <v>204</v>
      </c>
      <c r="P17" s="127">
        <v>19.350000000000001</v>
      </c>
      <c r="Q17" s="127">
        <v>10</v>
      </c>
      <c r="R17" s="16"/>
      <c r="S17" s="16"/>
      <c r="T17" s="16"/>
      <c r="Y17" s="21">
        <v>1</v>
      </c>
      <c r="Z17" s="22" t="s">
        <v>107</v>
      </c>
      <c r="AA17" s="23">
        <v>10</v>
      </c>
      <c r="AB17" s="24">
        <v>2500</v>
      </c>
      <c r="AC17" s="25"/>
      <c r="AD17" s="26">
        <v>40503</v>
      </c>
      <c r="AE17" s="27"/>
      <c r="AF17" s="113"/>
    </row>
    <row r="18" spans="2:32" ht="18">
      <c r="B18" s="94">
        <v>9.06</v>
      </c>
      <c r="C18" s="95" t="s">
        <v>14</v>
      </c>
      <c r="G18" s="3" t="s">
        <v>175</v>
      </c>
      <c r="H18" s="3" t="s">
        <v>176</v>
      </c>
      <c r="I18" s="3">
        <v>147</v>
      </c>
      <c r="J18" s="3">
        <v>80</v>
      </c>
      <c r="K18" s="3">
        <v>5</v>
      </c>
      <c r="L18" s="82"/>
      <c r="O18" s="16" t="s">
        <v>205</v>
      </c>
      <c r="P18" s="127">
        <v>0.95</v>
      </c>
      <c r="Q18" s="127">
        <v>100</v>
      </c>
      <c r="R18" s="16"/>
      <c r="S18" s="16"/>
      <c r="T18" s="16"/>
      <c r="Y18" s="21">
        <v>2</v>
      </c>
      <c r="Z18" s="22" t="s">
        <v>108</v>
      </c>
      <c r="AA18" s="23">
        <v>15</v>
      </c>
      <c r="AB18" s="24">
        <v>950</v>
      </c>
      <c r="AC18" s="25"/>
      <c r="AD18" s="26">
        <v>40303</v>
      </c>
      <c r="AE18" s="27"/>
      <c r="AF18" s="113"/>
    </row>
    <row r="19" spans="2:32" ht="18">
      <c r="B19" s="94">
        <v>45.87</v>
      </c>
      <c r="C19" s="95" t="s">
        <v>217</v>
      </c>
      <c r="O19" s="16" t="s">
        <v>206</v>
      </c>
      <c r="P19" s="127">
        <v>1.2</v>
      </c>
      <c r="Q19" s="127">
        <v>50</v>
      </c>
      <c r="R19" s="16"/>
      <c r="S19" s="16"/>
      <c r="T19" s="16"/>
      <c r="Y19" s="21">
        <v>3</v>
      </c>
      <c r="Z19" s="22" t="s">
        <v>109</v>
      </c>
      <c r="AA19" s="23">
        <v>7</v>
      </c>
      <c r="AB19" s="24">
        <v>3000</v>
      </c>
      <c r="AC19" s="25"/>
      <c r="AD19" s="26">
        <v>40870</v>
      </c>
      <c r="AE19" s="27"/>
      <c r="AF19" s="113"/>
    </row>
    <row r="20" spans="2:32" ht="18">
      <c r="B20" s="94">
        <v>123.8</v>
      </c>
      <c r="C20" s="95" t="s">
        <v>14</v>
      </c>
      <c r="O20" s="16" t="s">
        <v>207</v>
      </c>
      <c r="P20" s="127">
        <v>2.2999999999999998</v>
      </c>
      <c r="Q20" s="127">
        <v>50</v>
      </c>
      <c r="R20" s="16"/>
      <c r="S20" s="16"/>
      <c r="T20" s="16"/>
      <c r="Y20" s="21">
        <v>4</v>
      </c>
      <c r="Z20" s="22" t="s">
        <v>110</v>
      </c>
      <c r="AA20" s="23">
        <v>20</v>
      </c>
      <c r="AB20" s="24">
        <v>1250</v>
      </c>
      <c r="AC20" s="25"/>
      <c r="AD20" s="26">
        <v>41075</v>
      </c>
      <c r="AE20" s="27"/>
      <c r="AF20" s="113"/>
    </row>
    <row r="21" spans="2:32" ht="18.75" thickBot="1">
      <c r="B21" s="94">
        <v>644.29999999999995</v>
      </c>
      <c r="C21" s="95" t="s">
        <v>217</v>
      </c>
      <c r="G21" s="81" t="s">
        <v>177</v>
      </c>
      <c r="H21" s="81" t="s">
        <v>12</v>
      </c>
      <c r="O21" s="16" t="s">
        <v>208</v>
      </c>
      <c r="P21" s="127">
        <v>17.8</v>
      </c>
      <c r="Q21" s="127">
        <v>5</v>
      </c>
      <c r="R21" s="16"/>
      <c r="S21" s="16"/>
      <c r="T21" s="16"/>
      <c r="Y21" s="28">
        <v>5</v>
      </c>
      <c r="Z21" s="29" t="s">
        <v>111</v>
      </c>
      <c r="AA21" s="30">
        <v>11</v>
      </c>
      <c r="AB21" s="31">
        <v>1870</v>
      </c>
      <c r="AC21" s="25"/>
      <c r="AD21" s="32">
        <v>40969</v>
      </c>
      <c r="AE21" s="27"/>
      <c r="AF21" s="113"/>
    </row>
    <row r="22" spans="2:32" ht="18.75" thickBot="1">
      <c r="B22" s="94">
        <v>8.67</v>
      </c>
      <c r="C22" s="95" t="s">
        <v>217</v>
      </c>
      <c r="G22" s="3" t="s">
        <v>167</v>
      </c>
      <c r="H22" s="83">
        <v>0.2</v>
      </c>
      <c r="O22" s="16" t="s">
        <v>209</v>
      </c>
      <c r="P22" s="127">
        <v>14.2</v>
      </c>
      <c r="Q22" s="127">
        <v>8</v>
      </c>
      <c r="R22" s="16"/>
      <c r="S22" s="16"/>
      <c r="T22" s="16"/>
      <c r="Y22" s="33"/>
      <c r="Z22" s="33"/>
      <c r="AA22" s="33"/>
      <c r="AB22" s="34"/>
      <c r="AC22" s="35"/>
      <c r="AD22" s="36"/>
      <c r="AE22" s="33"/>
      <c r="AF22" s="33"/>
    </row>
    <row r="23" spans="2:32" ht="19.5" thickBot="1">
      <c r="B23" s="94">
        <v>345.67</v>
      </c>
      <c r="C23" s="95" t="s">
        <v>14</v>
      </c>
      <c r="G23" s="3" t="s">
        <v>168</v>
      </c>
      <c r="H23" s="83">
        <v>0.9</v>
      </c>
      <c r="O23" s="16" t="s">
        <v>210</v>
      </c>
      <c r="P23" s="127">
        <v>52</v>
      </c>
      <c r="Q23" s="127">
        <v>3</v>
      </c>
      <c r="R23" s="16"/>
      <c r="S23" s="16"/>
      <c r="T23" s="16"/>
      <c r="Y23" s="37"/>
      <c r="Z23" s="37"/>
      <c r="AA23" s="37"/>
      <c r="AB23" s="37"/>
      <c r="AC23" s="37"/>
      <c r="AD23" s="37"/>
      <c r="AE23" s="37"/>
      <c r="AF23" s="37"/>
    </row>
    <row r="24" spans="2:32" ht="18.75">
      <c r="B24" s="94">
        <v>34.119999999999997</v>
      </c>
      <c r="C24" s="95" t="s">
        <v>217</v>
      </c>
      <c r="G24" s="3" t="s">
        <v>169</v>
      </c>
      <c r="H24" s="83">
        <v>1.5</v>
      </c>
      <c r="Y24" s="37"/>
      <c r="Z24" s="38" t="s">
        <v>112</v>
      </c>
      <c r="AA24" s="39" t="s">
        <v>113</v>
      </c>
      <c r="AB24" s="37"/>
      <c r="AC24" s="37"/>
      <c r="AD24" s="37"/>
      <c r="AE24" s="37"/>
      <c r="AF24" s="37"/>
    </row>
    <row r="25" spans="2:32" ht="19.5" thickBot="1">
      <c r="B25" s="94">
        <v>68.67</v>
      </c>
      <c r="C25" s="95" t="s">
        <v>217</v>
      </c>
      <c r="G25" s="3" t="s">
        <v>178</v>
      </c>
      <c r="H25" s="83">
        <v>15</v>
      </c>
      <c r="Y25" s="37"/>
      <c r="Z25" s="40">
        <v>500</v>
      </c>
      <c r="AA25" s="41"/>
      <c r="AB25" s="37"/>
      <c r="AC25" s="37"/>
      <c r="AD25" s="37"/>
      <c r="AE25" s="37"/>
      <c r="AF25" s="37"/>
    </row>
    <row r="26" spans="2:32">
      <c r="B26" s="94">
        <v>4579.8</v>
      </c>
      <c r="C26" s="95" t="s">
        <v>14</v>
      </c>
    </row>
    <row r="27" spans="2:32">
      <c r="B27" s="94">
        <v>76.78</v>
      </c>
      <c r="C27" s="95" t="s">
        <v>217</v>
      </c>
    </row>
    <row r="28" spans="2:32" ht="13.5" thickBot="1">
      <c r="B28" s="96">
        <v>34.5</v>
      </c>
      <c r="C28" s="97" t="s">
        <v>14</v>
      </c>
    </row>
    <row r="29" spans="2:32" ht="16.5" thickBot="1">
      <c r="B29" s="98"/>
      <c r="C29" s="98" t="s">
        <v>218</v>
      </c>
    </row>
    <row r="30" spans="2:32" ht="16.5" thickBot="1">
      <c r="B30" s="98"/>
      <c r="C30" s="98" t="s">
        <v>219</v>
      </c>
    </row>
  </sheetData>
  <phoneticPr fontId="34" type="noConversion"/>
  <pageMargins left="0.75" right="0.75" top="1" bottom="1" header="0.5" footer="0.5"/>
  <pageSetup paperSize="9" orientation="portrait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7" workbookViewId="0"/>
  </sheetViews>
  <sheetFormatPr defaultColWidth="9.140625" defaultRowHeight="12.75"/>
  <cols>
    <col min="1" max="1" width="4.140625" style="7" customWidth="1"/>
    <col min="2" max="2" width="10.7109375" style="7" customWidth="1"/>
    <col min="3" max="3" width="9.42578125" style="7" customWidth="1"/>
    <col min="4" max="4" width="14.28515625" style="7" bestFit="1" customWidth="1"/>
    <col min="5" max="5" width="10" style="7" bestFit="1" customWidth="1"/>
    <col min="6" max="6" width="12.85546875" style="7" customWidth="1"/>
    <col min="7" max="7" width="15.42578125" style="7" bestFit="1" customWidth="1"/>
    <col min="8" max="8" width="18.5703125" style="7" bestFit="1" customWidth="1"/>
    <col min="9" max="9" width="19.42578125" style="7" bestFit="1" customWidth="1"/>
    <col min="10" max="10" width="9.7109375" style="7" bestFit="1" customWidth="1"/>
    <col min="11" max="11" width="18.85546875" style="7" bestFit="1" customWidth="1"/>
    <col min="12" max="16384" width="9.140625" style="7"/>
  </cols>
  <sheetData>
    <row r="1" spans="1:11" ht="60" customHeight="1"/>
    <row r="13" spans="1:11">
      <c r="E13" s="9"/>
      <c r="F13" s="8"/>
    </row>
    <row r="15" spans="1:11" ht="35.25" customHeight="1">
      <c r="A15" s="10" t="s">
        <v>6</v>
      </c>
      <c r="B15" s="10" t="s">
        <v>0</v>
      </c>
      <c r="C15" s="10" t="s">
        <v>15</v>
      </c>
      <c r="D15" s="10" t="s">
        <v>76</v>
      </c>
      <c r="E15" s="10" t="s">
        <v>77</v>
      </c>
      <c r="F15" s="10" t="s">
        <v>78</v>
      </c>
      <c r="G15" s="10" t="s">
        <v>79</v>
      </c>
      <c r="H15" s="10" t="s">
        <v>80</v>
      </c>
      <c r="I15" s="10" t="s">
        <v>81</v>
      </c>
      <c r="J15" s="10" t="s">
        <v>18</v>
      </c>
      <c r="K15" s="10" t="s">
        <v>82</v>
      </c>
    </row>
    <row r="16" spans="1:11">
      <c r="A16" s="11">
        <v>1</v>
      </c>
      <c r="B16" s="12" t="s">
        <v>103</v>
      </c>
      <c r="C16" s="12" t="s">
        <v>104</v>
      </c>
      <c r="D16" s="12" t="s">
        <v>88</v>
      </c>
      <c r="E16" s="13">
        <v>30</v>
      </c>
      <c r="F16" s="14">
        <v>2172</v>
      </c>
      <c r="G16" s="15"/>
      <c r="H16" s="15"/>
      <c r="I16" s="15"/>
      <c r="J16" s="15"/>
      <c r="K16" s="15"/>
    </row>
    <row r="17" spans="1:11">
      <c r="A17" s="11">
        <v>2</v>
      </c>
      <c r="B17" s="12" t="s">
        <v>101</v>
      </c>
      <c r="C17" s="12" t="s">
        <v>102</v>
      </c>
      <c r="D17" s="12" t="s">
        <v>88</v>
      </c>
      <c r="E17" s="13">
        <v>26</v>
      </c>
      <c r="F17" s="14">
        <v>2172</v>
      </c>
      <c r="G17" s="15"/>
      <c r="H17" s="15"/>
      <c r="I17" s="15"/>
      <c r="J17" s="15"/>
      <c r="K17" s="15"/>
    </row>
    <row r="18" spans="1:11">
      <c r="A18" s="11">
        <v>3</v>
      </c>
      <c r="B18" s="12" t="s">
        <v>1</v>
      </c>
      <c r="C18" s="12" t="s">
        <v>24</v>
      </c>
      <c r="D18" s="12" t="s">
        <v>88</v>
      </c>
      <c r="E18" s="13">
        <v>25</v>
      </c>
      <c r="F18" s="14">
        <v>2172</v>
      </c>
      <c r="G18" s="15"/>
      <c r="H18" s="15"/>
      <c r="I18" s="15"/>
      <c r="J18" s="15"/>
      <c r="K18" s="15"/>
    </row>
    <row r="19" spans="1:11">
      <c r="A19" s="11">
        <v>4</v>
      </c>
      <c r="B19" s="12" t="s">
        <v>86</v>
      </c>
      <c r="C19" s="12" t="s">
        <v>87</v>
      </c>
      <c r="D19" s="12" t="s">
        <v>88</v>
      </c>
      <c r="E19" s="13">
        <v>23</v>
      </c>
      <c r="F19" s="14">
        <v>2172</v>
      </c>
      <c r="G19" s="15"/>
      <c r="H19" s="15"/>
      <c r="I19" s="15"/>
      <c r="J19" s="15"/>
      <c r="K19" s="15"/>
    </row>
    <row r="20" spans="1:11">
      <c r="A20" s="11">
        <v>5</v>
      </c>
      <c r="B20" s="12" t="s">
        <v>93</v>
      </c>
      <c r="C20" s="12" t="s">
        <v>94</v>
      </c>
      <c r="D20" s="12" t="s">
        <v>85</v>
      </c>
      <c r="E20" s="13">
        <v>20</v>
      </c>
      <c r="F20" s="14">
        <v>1810</v>
      </c>
      <c r="G20" s="15"/>
      <c r="H20" s="15"/>
      <c r="I20" s="15"/>
      <c r="J20" s="15"/>
      <c r="K20" s="15"/>
    </row>
    <row r="21" spans="1:11">
      <c r="A21" s="11">
        <v>6</v>
      </c>
      <c r="B21" s="12" t="s">
        <v>3</v>
      </c>
      <c r="C21" s="12" t="s">
        <v>25</v>
      </c>
      <c r="D21" s="12" t="s">
        <v>85</v>
      </c>
      <c r="E21" s="13">
        <v>19</v>
      </c>
      <c r="F21" s="14">
        <v>1810</v>
      </c>
      <c r="G21" s="15"/>
      <c r="H21" s="15"/>
      <c r="I21" s="15"/>
      <c r="J21" s="15"/>
      <c r="K21" s="15"/>
    </row>
    <row r="22" spans="1:11">
      <c r="A22" s="11">
        <v>7</v>
      </c>
      <c r="B22" s="12" t="s">
        <v>91</v>
      </c>
      <c r="C22" s="12" t="s">
        <v>92</v>
      </c>
      <c r="D22" s="12" t="s">
        <v>85</v>
      </c>
      <c r="E22" s="13">
        <v>18</v>
      </c>
      <c r="F22" s="14">
        <v>1810</v>
      </c>
      <c r="G22" s="15"/>
      <c r="H22" s="15"/>
      <c r="I22" s="15"/>
      <c r="J22" s="15"/>
      <c r="K22" s="15"/>
    </row>
    <row r="23" spans="1:11">
      <c r="A23" s="11">
        <v>8</v>
      </c>
      <c r="B23" s="12" t="s">
        <v>89</v>
      </c>
      <c r="C23" s="12" t="s">
        <v>90</v>
      </c>
      <c r="D23" s="12" t="s">
        <v>85</v>
      </c>
      <c r="E23" s="13">
        <v>17</v>
      </c>
      <c r="F23" s="14">
        <v>1810</v>
      </c>
      <c r="G23" s="15"/>
      <c r="H23" s="15"/>
      <c r="I23" s="15"/>
      <c r="J23" s="15"/>
      <c r="K23" s="15"/>
    </row>
    <row r="24" spans="1:11">
      <c r="A24" s="11">
        <v>9</v>
      </c>
      <c r="B24" s="12" t="s">
        <v>83</v>
      </c>
      <c r="C24" s="12" t="s">
        <v>84</v>
      </c>
      <c r="D24" s="12" t="s">
        <v>85</v>
      </c>
      <c r="E24" s="13">
        <v>12</v>
      </c>
      <c r="F24" s="14">
        <v>1810</v>
      </c>
      <c r="G24" s="15"/>
      <c r="H24" s="15"/>
      <c r="I24" s="15"/>
      <c r="J24" s="15"/>
      <c r="K24" s="15"/>
    </row>
    <row r="25" spans="1:11">
      <c r="A25" s="11">
        <v>10</v>
      </c>
      <c r="B25" s="12" t="s">
        <v>99</v>
      </c>
      <c r="C25" s="12" t="s">
        <v>100</v>
      </c>
      <c r="D25" s="12" t="s">
        <v>85</v>
      </c>
      <c r="E25" s="13">
        <v>9</v>
      </c>
      <c r="F25" s="14">
        <v>1810</v>
      </c>
      <c r="G25" s="15"/>
      <c r="H25" s="15"/>
      <c r="I25" s="15"/>
      <c r="J25" s="15"/>
      <c r="K25" s="15"/>
    </row>
    <row r="26" spans="1:11">
      <c r="A26" s="11">
        <v>11</v>
      </c>
      <c r="B26" s="12" t="s">
        <v>98</v>
      </c>
      <c r="C26" s="12" t="s">
        <v>8</v>
      </c>
      <c r="D26" s="12" t="s">
        <v>97</v>
      </c>
      <c r="E26" s="13">
        <v>5</v>
      </c>
      <c r="F26" s="14">
        <v>1429</v>
      </c>
      <c r="G26" s="15"/>
      <c r="H26" s="15"/>
      <c r="I26" s="15"/>
      <c r="J26" s="15"/>
      <c r="K26" s="15"/>
    </row>
    <row r="27" spans="1:11">
      <c r="A27" s="11">
        <v>12</v>
      </c>
      <c r="B27" s="12" t="s">
        <v>95</v>
      </c>
      <c r="C27" s="12" t="s">
        <v>96</v>
      </c>
      <c r="D27" s="12" t="s">
        <v>97</v>
      </c>
      <c r="E27" s="13">
        <v>3</v>
      </c>
      <c r="F27" s="14">
        <v>1429</v>
      </c>
      <c r="G27" s="15"/>
      <c r="H27" s="15"/>
      <c r="I27" s="15"/>
      <c r="J27" s="15"/>
      <c r="K27" s="15"/>
    </row>
    <row r="29" spans="1:11">
      <c r="G29" s="110"/>
    </row>
    <row r="30" spans="1:11">
      <c r="J30" s="16"/>
      <c r="K30" s="16"/>
    </row>
    <row r="31" spans="1:11">
      <c r="H31" s="8"/>
    </row>
    <row r="32" spans="1:11">
      <c r="H32" s="8"/>
    </row>
    <row r="33" spans="8:8">
      <c r="H33" s="8"/>
    </row>
  </sheetData>
  <sortState ref="A16:K27">
    <sortCondition ref="A16:A27"/>
  </sortState>
  <phoneticPr fontId="34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2</vt:i4>
      </vt:variant>
    </vt:vector>
  </HeadingPairs>
  <TitlesOfParts>
    <vt:vector size="25" baseType="lpstr">
      <vt:lpstr>Zadanie 0</vt:lpstr>
      <vt:lpstr>Zadanie 0.1</vt:lpstr>
      <vt:lpstr>priorytet operatorów</vt:lpstr>
      <vt:lpstr>Zadanie 1</vt:lpstr>
      <vt:lpstr>zadanie 1a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Arkusz1</vt:lpstr>
      <vt:lpstr>Zadanie 12</vt:lpstr>
      <vt:lpstr>wyszukaj pionowo</vt:lpstr>
      <vt:lpstr>pytania tab1</vt:lpstr>
      <vt:lpstr>tab1</vt:lpstr>
      <vt:lpstr>pyt tab2 tab 3</vt:lpstr>
      <vt:lpstr>tab2</vt:lpstr>
      <vt:lpstr>tab3</vt:lpstr>
      <vt:lpstr>'Zadanie 2'!Obszar_wydruku</vt:lpstr>
      <vt:lpstr>'Zadanie 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</dc:creator>
  <cp:lastModifiedBy>Marta</cp:lastModifiedBy>
  <cp:lastPrinted>2011-11-20T09:29:03Z</cp:lastPrinted>
  <dcterms:created xsi:type="dcterms:W3CDTF">2010-12-04T14:04:26Z</dcterms:created>
  <dcterms:modified xsi:type="dcterms:W3CDTF">2020-08-18T06:47:36Z</dcterms:modified>
</cp:coreProperties>
</file>